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3. AENE\2017\B. Tables\Tables for web\2017 AENE\"/>
    </mc:Choice>
  </mc:AlternateContent>
  <bookViews>
    <workbookView xWindow="0" yWindow="0" windowWidth="28800" windowHeight="10935" tabRatio="894"/>
  </bookViews>
  <sheets>
    <sheet name="Index" sheetId="52" r:id="rId1"/>
    <sheet name="01" sheetId="42" r:id="rId2"/>
    <sheet name="02" sheetId="43" r:id="rId3"/>
    <sheet name="03" sheetId="44" r:id="rId4"/>
    <sheet name="04" sheetId="45" r:id="rId5"/>
    <sheet name="05" sheetId="46" r:id="rId6"/>
    <sheet name="06" sheetId="47" r:id="rId7"/>
    <sheet name="07" sheetId="48" r:id="rId8"/>
    <sheet name="08" sheetId="49" r:id="rId9"/>
    <sheet name="09" sheetId="50" r:id="rId10"/>
    <sheet name="10" sheetId="51" r:id="rId11"/>
    <sheet name="11" sheetId="53" r:id="rId12"/>
    <sheet name="12" sheetId="54" r:id="rId13"/>
    <sheet name="13" sheetId="55" r:id="rId14"/>
    <sheet name="14" sheetId="56" r:id="rId15"/>
    <sheet name="15" sheetId="57" r:id="rId16"/>
    <sheet name="16" sheetId="58" r:id="rId17"/>
    <sheet name="17" sheetId="59" r:id="rId18"/>
    <sheet name="18" sheetId="60" r:id="rId19"/>
    <sheet name="19" sheetId="61" r:id="rId20"/>
    <sheet name="20" sheetId="62"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s>
  <externalReferences>
    <externalReference r:id="rId42"/>
  </externalReferences>
  <definedNames>
    <definedName name="Perform" localSheetId="1">'01'!#REF!</definedName>
    <definedName name="Perform" localSheetId="22">'22'!#REF!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52" l="1"/>
  <c r="C43" i="52"/>
  <c r="C42" i="52"/>
  <c r="C41" i="52"/>
  <c r="C40" i="52"/>
  <c r="C39" i="52"/>
  <c r="C38" i="52"/>
  <c r="C37" i="52"/>
  <c r="C36" i="52"/>
  <c r="C35" i="52"/>
  <c r="C34" i="52"/>
  <c r="C33" i="52"/>
  <c r="C32" i="52"/>
  <c r="C31" i="52"/>
  <c r="C30" i="52"/>
  <c r="C29" i="52"/>
  <c r="C28" i="52"/>
  <c r="C27" i="52"/>
  <c r="C26" i="52"/>
  <c r="C25" i="52"/>
  <c r="C24" i="52"/>
  <c r="C23" i="52"/>
  <c r="C22" i="52"/>
  <c r="C21" i="52"/>
  <c r="C20" i="52"/>
  <c r="C19" i="52"/>
  <c r="C18" i="52"/>
  <c r="C17" i="52"/>
  <c r="C16" i="52"/>
  <c r="C15" i="52"/>
  <c r="C14" i="52"/>
  <c r="C13" i="52"/>
  <c r="C12" i="52"/>
  <c r="C11" i="52"/>
  <c r="C10" i="52"/>
  <c r="C9" i="52"/>
  <c r="C7" i="52"/>
  <c r="C6" i="52"/>
  <c r="C5" i="52"/>
</calcChain>
</file>

<file path=xl/sharedStrings.xml><?xml version="1.0" encoding="utf-8"?>
<sst xmlns="http://schemas.openxmlformats.org/spreadsheetml/2006/main" count="1700" uniqueCount="785">
  <si>
    <t>Mid-year performance status</t>
  </si>
  <si>
    <t>Indicator</t>
  </si>
  <si>
    <t>Programme</t>
  </si>
  <si>
    <t>Outcome</t>
  </si>
  <si>
    <t>Annual performance</t>
  </si>
  <si>
    <t>Vote 21: Justice and Constitutional Development</t>
  </si>
  <si>
    <t>Vote 22: Office of the Chief Justice and Judicial Administration</t>
  </si>
  <si>
    <t>Vote 23: Police</t>
  </si>
  <si>
    <t>Vote 24: Agriculture, Forestry and Fisheries</t>
  </si>
  <si>
    <t>Vote 25: Economic Development</t>
  </si>
  <si>
    <t>Vote 26: Energy</t>
  </si>
  <si>
    <t>Vote 27: Environmental Affairs</t>
  </si>
  <si>
    <t>Vote 28: Labour</t>
  </si>
  <si>
    <t>Vote 29: Mineral Resources</t>
  </si>
  <si>
    <t>Vote 30: Science and Technology</t>
  </si>
  <si>
    <t>Projected for 2017/18 as published in the 2017 ENE</t>
  </si>
  <si>
    <t>Changed target for 2017/18</t>
  </si>
  <si>
    <t>Number of criminal cases on the backlog roll in the lower courts per year</t>
  </si>
  <si>
    <t>Court Services</t>
  </si>
  <si>
    <t>Outcome 3: All people in South Africa are and feel safe</t>
  </si>
  <si>
    <t>30 344</t>
  </si>
  <si>
    <t>–</t>
  </si>
  <si>
    <t>Number of courtrooms adapted in line with the sexual offences model per year</t>
  </si>
  <si>
    <t>Percentage of letters of appointment issued in deceased estates within 15 days from receipt of all required documents</t>
  </si>
  <si>
    <t>State Legal Services</t>
  </si>
  <si>
    <t>(59 923/62 607)</t>
  </si>
  <si>
    <t>Total number of operational Thuthuzela care centres</t>
  </si>
  <si>
    <t>National Prosecuting Authority</t>
  </si>
  <si>
    <t>Conviction rate:</t>
  </si>
  <si>
    <t xml:space="preserve"> - High courts</t>
  </si>
  <si>
    <t>(897/1 031)</t>
  </si>
  <si>
    <t>(344/377)</t>
  </si>
  <si>
    <t xml:space="preserve"> - Regional courts</t>
  </si>
  <si>
    <t>(25 528/34 497)</t>
  </si>
  <si>
    <t>(11 297/13 964)</t>
  </si>
  <si>
    <t xml:space="preserve"> - District courts</t>
  </si>
  <si>
    <t>(248 301/282 160)</t>
  </si>
  <si>
    <t xml:space="preserve">(123 092/128 622)  </t>
  </si>
  <si>
    <t>Total number of persons convicted of corruption or offences related to corruption where the amount involved is more than R5 million</t>
  </si>
  <si>
    <t>Value of completed forfeiture cases per year</t>
  </si>
  <si>
    <t>R245m</t>
  </si>
  <si>
    <t>R146.5m</t>
  </si>
  <si>
    <t>Value of freezing orders per year</t>
  </si>
  <si>
    <t>R789m</t>
  </si>
  <si>
    <t>R325m</t>
  </si>
  <si>
    <t>Success rate of litigated cases</t>
  </si>
  <si>
    <t>(312/335)</t>
  </si>
  <si>
    <t>(214/214)</t>
  </si>
  <si>
    <r>
      <t>Achieved in the first 
five months of 
2017/18 
(April to August)</t>
    </r>
    <r>
      <rPr>
        <b/>
        <vertAlign val="superscript"/>
        <sz val="8"/>
        <color rgb="FF000000"/>
        <rFont val="Arial Narrow"/>
        <family val="2"/>
      </rPr>
      <t>1</t>
    </r>
    <r>
      <rPr>
        <b/>
        <sz val="8"/>
        <color rgb="FF000000"/>
        <rFont val="Arial Narrow"/>
        <family val="2"/>
      </rPr>
      <t xml:space="preserve">
</t>
    </r>
  </si>
  <si>
    <t xml:space="preserve">1. Only data for the first five months of 2017/18 is currently available. </t>
  </si>
  <si>
    <t>Number of superior courts performance monitoring reports produced per year</t>
  </si>
  <si>
    <t>Superior Court Services</t>
  </si>
  <si>
    <t>Percentage of default judgments finalised by registrars per year</t>
  </si>
  <si>
    <t>(7 694/9 810)</t>
  </si>
  <si>
    <t>Percentage of taxations of legal costs finalised per year</t>
  </si>
  <si>
    <t>(4 821/5 071)</t>
  </si>
  <si>
    <t>Number of judicial education courses conducted per year</t>
  </si>
  <si>
    <t>Judicial Education and Support</t>
  </si>
  <si>
    <t>1. Only data for the first five months of 2017/18 is currently available.</t>
  </si>
  <si>
    <t>Number of serious crimes reported per year</t>
  </si>
  <si>
    <t>Visible Policing</t>
  </si>
  <si>
    <t>Number of crimes reported for unlawful possession of, and dealing in, drugs per year</t>
  </si>
  <si>
    <t>Percentage of crime-related hits reacted to as a result of the movement control system screening of:</t>
  </si>
  <si>
    <t>- Wanted persons</t>
  </si>
  <si>
    <t>- Stolen or robbed vehicles</t>
  </si>
  <si>
    <t>100% (585)</t>
  </si>
  <si>
    <t>100% (802)</t>
  </si>
  <si>
    <t>Percentage of medium- to high-risk incidents responded to in relation to requests received</t>
  </si>
  <si>
    <t>100% (729)</t>
  </si>
  <si>
    <t>Detection rate for serious crimes per year</t>
  </si>
  <si>
    <t>Detective Services</t>
  </si>
  <si>
    <t xml:space="preserve">(766 912/2 129 201) </t>
  </si>
  <si>
    <t>Percentage of trial-ready case dockets for serious commercial crime-related charges per year</t>
  </si>
  <si>
    <t>(11 874/17 234)</t>
  </si>
  <si>
    <t>Percentage of original previous conviction reports for formally charged individuals generated within 15 calendar days per year</t>
  </si>
  <si>
    <t>(284 078/288 412)</t>
  </si>
  <si>
    <t>Number of network operations conducted per year</t>
  </si>
  <si>
    <t>Crime Intelligence</t>
  </si>
  <si>
    <t>Percentage of national key points evaluated in compliance with the National Key Points Act (1980)</t>
  </si>
  <si>
    <t>Protection and Security Services</t>
  </si>
  <si>
    <t>(53/207)</t>
  </si>
  <si>
    <r>
      <t>Achieved in the first three months of 2017/18 
(April to June)</t>
    </r>
    <r>
      <rPr>
        <b/>
        <vertAlign val="superscript"/>
        <sz val="8"/>
        <color rgb="FF000000"/>
        <rFont val="Arial Narrow"/>
        <family val="2"/>
      </rPr>
      <t>1</t>
    </r>
  </si>
  <si>
    <t>Projected for 2017/18 as published in the 
2017 ENE</t>
  </si>
  <si>
    <r>
      <t>1 717 742</t>
    </r>
    <r>
      <rPr>
        <vertAlign val="superscript"/>
        <sz val="8"/>
        <color rgb="FF000000"/>
        <rFont val="Arial Narrow"/>
        <family val="2"/>
      </rPr>
      <t>2</t>
    </r>
  </si>
  <si>
    <r>
      <t>371 833</t>
    </r>
    <r>
      <rPr>
        <vertAlign val="superscript"/>
        <sz val="8"/>
        <color rgb="FF000000"/>
        <rFont val="Arial Narrow"/>
        <family val="2"/>
      </rPr>
      <t>2</t>
    </r>
  </si>
  <si>
    <r>
      <t>1.</t>
    </r>
    <r>
      <rPr>
        <i/>
        <sz val="8"/>
        <color rgb="FF000000"/>
        <rFont val="Times New Roman"/>
        <family val="1"/>
      </rPr>
      <t xml:space="preserve"> </t>
    </r>
    <r>
      <rPr>
        <i/>
        <sz val="8"/>
        <color rgb="FF000000"/>
        <rFont val="Arial Narrow"/>
        <family val="2"/>
      </rPr>
      <t>Only data for the first quarter is currently available.</t>
    </r>
  </si>
  <si>
    <r>
      <t>2.</t>
    </r>
    <r>
      <rPr>
        <i/>
        <sz val="8"/>
        <color rgb="FF000000"/>
        <rFont val="Times New Roman"/>
        <family val="1"/>
      </rPr>
      <t xml:space="preserve"> </t>
    </r>
    <r>
      <rPr>
        <i/>
        <sz val="8"/>
        <color rgb="FF000000"/>
        <rFont val="Arial Narrow"/>
        <family val="2"/>
      </rPr>
      <t xml:space="preserve">Target differs from target published in the department’s 2017/18 annual performance plan, which was finalised after the 2017 ENE had been published. </t>
    </r>
  </si>
  <si>
    <t>Number of animal and plant improvement schemes for prioritised value chain commodities monitored per year</t>
  </si>
  <si>
    <t>Agricultural Production, Health and Food Safety</t>
  </si>
  <si>
    <t>Outcome 7: Comprehensive rural development and land reform</t>
  </si>
  <si>
    <t xml:space="preserve">  – </t>
  </si>
  <si>
    <t>Number of surveillances on plant diseases conducted per year</t>
  </si>
  <si>
    <t xml:space="preserve">Agricultural Production, Health and Food Safety </t>
  </si>
  <si>
    <t>Number of surveillances on animal diseases conducted per year</t>
  </si>
  <si>
    <t>Number of veterinary graduates deployed for the compulsory veterinary services programme per year</t>
  </si>
  <si>
    <t>Number of subsistence and smallholder producers supported per year</t>
  </si>
  <si>
    <t>Food Security and Agrarian Reform</t>
  </si>
  <si>
    <t>Number of hectares in underutilised areas cultivated in communal areas per year</t>
  </si>
  <si>
    <t>120 000ha</t>
  </si>
  <si>
    <t>2 220ha</t>
  </si>
  <si>
    <t>Number of jobs created through the comprehensive agricultural support programme and Ilima/Letsema funded projects per year</t>
  </si>
  <si>
    <t>Outcome 4: Decent employment through inclusive  growth</t>
  </si>
  <si>
    <t>Number of agro-processing entrepreneurs trained on processing norms and standards per year</t>
  </si>
  <si>
    <t>Trade Promotion and Market Access</t>
  </si>
  <si>
    <t>Number of hectares of land restored through reforestation and land rehabilitation per year</t>
  </si>
  <si>
    <t>Forestry and Natural Resources Management</t>
  </si>
  <si>
    <t>Outcome 10: Protect and enhance our environmental assets and natural resources</t>
  </si>
  <si>
    <t>16 300ha</t>
  </si>
  <si>
    <t>3 067ha</t>
  </si>
  <si>
    <t>Number of jobs created through the refurbishment of category B and C plantations in the expanded public works programme per year</t>
  </si>
  <si>
    <t>Number of hectares of temporary unplanted areas planted per year</t>
  </si>
  <si>
    <t>1 725ha</t>
  </si>
  <si>
    <t>2.19ha</t>
  </si>
  <si>
    <t>Number of full time equivalent Land Care jobs created per year</t>
  </si>
  <si>
    <t>Number of job opportunities created in the Working for Fisheries programme per year</t>
  </si>
  <si>
    <t>Fisheries</t>
  </si>
  <si>
    <t>Achieved in the first six months of 2017/18 
(April to September)</t>
  </si>
  <si>
    <t>Number of analytical and public policy advocacy reports on socioeconomic development and the new growth path produced per year</t>
  </si>
  <si>
    <t>Growth Path and Social Dialogue</t>
  </si>
  <si>
    <t>Outcome 4: Decent employment through inclusive growth</t>
  </si>
  <si>
    <t>Number of spatial, local and provincial initiatives to promote employment, empowerment and development per year</t>
  </si>
  <si>
    <t>Number of quarterly Cabinet-level progress reports on strategic integrated projects per year</t>
  </si>
  <si>
    <t>Investment, Competition and Trade</t>
  </si>
  <si>
    <t>­–</t>
  </si>
  <si>
    <t>Number of infrastructure projects evaluated, unblocked, fast-tracked or facilitated per year</t>
  </si>
  <si>
    <t>Number of Cabinet and presidential infrastructure coordinating committee strategic decisions on infrastructure implemented per year</t>
  </si>
  <si>
    <t>Number of ministerial and departmental oversight engagements with the Industrial Development Corporation held per year</t>
  </si>
  <si>
    <t>Number of agricultural, manufacturing and trade initiatives unblocked per year</t>
  </si>
  <si>
    <t>Number of case studies and monitoring reports produced on the funding allocations on township enterprises by development finance institutions and government departments per year</t>
  </si>
  <si>
    <t>Number of ministerial/parliamentary monitoring reports on development finance institutions funding impact produced per year</t>
  </si>
  <si>
    <t>Number of ministerial and departmental oversight engagements with trade and competition authorities held per year</t>
  </si>
  <si>
    <t>1. Target changed to align with target published in the department’s 2017/18 annual performance plan, which was finalised after the 2017 ENE had been published.</t>
  </si>
  <si>
    <t>2. Indicator removed from the department’s 2017/18 annual performance plan.</t>
  </si>
  <si>
    <r>
      <t>–</t>
    </r>
    <r>
      <rPr>
        <vertAlign val="superscript"/>
        <sz val="8"/>
        <color theme="1"/>
        <rFont val="Arial Narrow"/>
        <family val="2"/>
      </rPr>
      <t>2</t>
    </r>
  </si>
  <si>
    <t>Number of new petroleum retail site inspections per year</t>
  </si>
  <si>
    <t>Petroleum and Petroleum Products</t>
  </si>
  <si>
    <t>Number of additional households electrified per year</t>
  </si>
  <si>
    <t>Electrification and Energy Programme and Project Management</t>
  </si>
  <si>
    <t>Number of new bulk substations built per year</t>
  </si>
  <si>
    <t>Number of additional substations upgraded per year</t>
  </si>
  <si>
    <t>Kilometres of new medium-voltage power lines constructed per year</t>
  </si>
  <si>
    <t>95 km</t>
  </si>
  <si>
    <t>5.4 km</t>
  </si>
  <si>
    <t>Kilometres of existing medium-voltage power lines upgraded per year</t>
  </si>
  <si>
    <t>Number of non-grid connections per year</t>
  </si>
  <si>
    <t>Outcome 9: Responsive, accountable, effective and efficient developmental local government</t>
  </si>
  <si>
    <t>Number of new operational integrated energy centres established per year</t>
  </si>
  <si>
    <t>Departmental mandate</t>
  </si>
  <si>
    <t>Number of terawatt hours (TWh) of energy savings realised and verified from energy efficiency and demand side management projects per year</t>
  </si>
  <si>
    <t>Clean Energy</t>
  </si>
  <si>
    <t>0.5 TWh</t>
  </si>
  <si>
    <t>Number of solar water heating units installed in residential and commercial sectors per year</t>
  </si>
  <si>
    <t>Outcome 6: An efficient, competitive and responsive economic infrastructure network</t>
  </si>
  <si>
    <t>Number of interventions developed for streamlining environmental authorisations for strategic infrastructure programmes and the industrial policy action plan per year</t>
  </si>
  <si>
    <t>Administration</t>
  </si>
  <si>
    <t>Outcome 10: Protect and enhance our environment assets and natural resources</t>
  </si>
  <si>
    <t>Percentage of national environmental impact management applications processed per year</t>
  </si>
  <si>
    <t>Legal, Authorisations and Compliance</t>
  </si>
  <si>
    <t>(392/400)</t>
  </si>
  <si>
    <t>(160/164)</t>
  </si>
  <si>
    <t>Number of environmental authorisations inspected per year</t>
  </si>
  <si>
    <t xml:space="preserve">Improvement in the national air quality indicator (index less than 1) </t>
  </si>
  <si>
    <t>Number of climate change response policy interventions implemented per year</t>
  </si>
  <si>
    <t>Percentage of state-managed protected areas assessed per year with the management effectiveness tracking tool scoring more than 67 per cent</t>
  </si>
  <si>
    <t>Biodiversity and Conservation</t>
  </si>
  <si>
    <t>(4 894 416/</t>
  </si>
  <si>
    <t>6 525 889)</t>
  </si>
  <si>
    <t>(4 372 346/</t>
  </si>
  <si>
    <t>6 525 889)</t>
  </si>
  <si>
    <t>Total percentage of land under conservation</t>
  </si>
  <si>
    <t>(15 492 882ha/</t>
  </si>
  <si>
    <t>121 991 200ha)</t>
  </si>
  <si>
    <t>(15 247 487.14 ha/</t>
  </si>
  <si>
    <t>121 991 200 ha)</t>
  </si>
  <si>
    <t>Number of natural resource-based enterprises established in support of Vision 2024 per year</t>
  </si>
  <si>
    <t>Number of work opportunities created through projects related to the expanded public works programme per year</t>
  </si>
  <si>
    <t>Environmental Programmes</t>
  </si>
  <si>
    <t>Number of full-time equivalent jobs created through projects related to the expanded public works programme per year</t>
  </si>
  <si>
    <t>Percentage of waste diverted from landfill sites for recycling</t>
  </si>
  <si>
    <t>Chemicals and Waste Management</t>
  </si>
  <si>
    <t>1. Index result from the South African Air Quality Information System will be available only by the end of 2017/18.</t>
  </si>
  <si>
    <r>
      <t>–</t>
    </r>
    <r>
      <rPr>
        <vertAlign val="superscript"/>
        <sz val="8"/>
        <color rgb="FF000000"/>
        <rFont val="Arial Narrow"/>
        <family val="2"/>
      </rPr>
      <t>1</t>
    </r>
  </si>
  <si>
    <t>(62 079 tonnes/
103 465 tonnes)</t>
  </si>
  <si>
    <t>(26 901 tonnes/ 
103 465 tonnes)</t>
  </si>
  <si>
    <t>Number of employers inspected per year to determine compliance with employment law</t>
  </si>
  <si>
    <t>Inspection and Enforcements Services</t>
  </si>
  <si>
    <t>Outcome 4: Decent employment through inclusive economic growth</t>
  </si>
  <si>
    <t>Percentage of reported incidents investigated and finalised within 90 days</t>
  </si>
  <si>
    <t>(280/430)</t>
  </si>
  <si>
    <t>Number of work seekers registered on the Employment Services of South Africa database per year</t>
  </si>
  <si>
    <t>Public Employment Services</t>
  </si>
  <si>
    <t>437 630</t>
  </si>
  <si>
    <t>Number of registered work seekers provided with employment counselling per year</t>
  </si>
  <si>
    <t>Number of employment opportunities registered on the Employment Services of  South Africa database per year</t>
  </si>
  <si>
    <t>58 527</t>
  </si>
  <si>
    <t>Number of registered employment opportunities filled by registered work seekers per year</t>
  </si>
  <si>
    <t>11 359</t>
  </si>
  <si>
    <r>
      <t>Number</t>
    </r>
    <r>
      <rPr>
        <sz val="7.5"/>
        <color theme="1"/>
        <rFont val="Arial Narrow"/>
        <family val="2"/>
      </rPr>
      <t xml:space="preserve"> of pay scales assessed per year to reduce gaps in minimum wage determination</t>
    </r>
  </si>
  <si>
    <t>Labour Policy and Industrial Relations</t>
  </si>
  <si>
    <t>1. Performance data has not been audited by the department.</t>
  </si>
  <si>
    <r>
      <t>Achieved in the first six months of 2017/18 
(April to September)</t>
    </r>
    <r>
      <rPr>
        <b/>
        <vertAlign val="superscript"/>
        <sz val="8"/>
        <color rgb="FF000000"/>
        <rFont val="Arial Narrow"/>
        <family val="2"/>
      </rPr>
      <t>1</t>
    </r>
  </si>
  <si>
    <t>Number of occupational health and safety inspections, and mine audits conducted per year</t>
  </si>
  <si>
    <t>Mine Health and Safety</t>
  </si>
  <si>
    <t>Number of mining rights and permits granted or issued to historically disadvantaged South Africans per year</t>
  </si>
  <si>
    <t>Mineral Regulation</t>
  </si>
  <si>
    <t>Number of industry workshops on compliance issues conducted per year</t>
  </si>
  <si>
    <t>Number of social and labour plan verification inspections per year</t>
  </si>
  <si>
    <t xml:space="preserve">Number of environmental verification inspections per year </t>
  </si>
  <si>
    <t>Number of mine economics verification audits per year</t>
  </si>
  <si>
    <t>Number of publications per year</t>
  </si>
  <si>
    <t>Mineral Policy and Promotion</t>
  </si>
  <si>
    <t>Number of legislative instruments reviewed and amended per year</t>
  </si>
  <si>
    <t>Number of derelict and ownerless mines rehabilitated per year</t>
  </si>
  <si>
    <t>Number of small, medium and micro enterprises (SMMEs) supported (new and established) per year</t>
  </si>
  <si>
    <t>1. Indicator changed to align with indicator published in the department’s 2017/18 annual performance plan, which was finalised after the 2017 ENE had been published.</t>
  </si>
  <si>
    <t>Number of investment promotion events/forums/workshops per year</t>
  </si>
  <si>
    <t>Number of instruments funded in support of knowledge utilisation per year</t>
  </si>
  <si>
    <t>Technology Innovation</t>
  </si>
  <si>
    <t>Number of commercial outputs in designated areas per year</t>
  </si>
  <si>
    <t>Amount of international funds directly invested in research, science, technology and innovation human capital development programmes, as well as research infrastructure investment in South Africa, accounted for as part of cooperation initiatives implemented by the department, per year</t>
  </si>
  <si>
    <t>R420m</t>
  </si>
  <si>
    <t>R23.6m</t>
  </si>
  <si>
    <t>Number of PhD students awarded bursaries, as reflected in National Research Foundation and relevant entities project reports per year</t>
  </si>
  <si>
    <t>Number of pipelines postgraduate (BTech, honours and masters) students awarded bursaries through programmes managed by the National Research Foundation and relevant entities per year</t>
  </si>
  <si>
    <t>Number of research awarded research grants through programme managed by the National Research Foundation as reflected in the foundation’s project reports per year</t>
  </si>
  <si>
    <t>Number of knowledge and innovation products added to the intellectual property portfolio through fully funded or co-funded initiatives per year</t>
  </si>
  <si>
    <t>Outcome 5: A skilled and capable workforce to support an inclusive growth path</t>
  </si>
  <si>
    <t>Research, Development and Support</t>
  </si>
  <si>
    <t>Socioeconomic Innovation Partnerships</t>
  </si>
  <si>
    <t>International Cooperation and Resources</t>
  </si>
  <si>
    <t>Vote 31: Small Business Development</t>
  </si>
  <si>
    <t>Achieved in the first six months of 2017/18 (April to September)</t>
  </si>
  <si>
    <t>Number of black small, medium and micro enterprises (SMMEs) financially assisted through the black business supplier development programme per year</t>
  </si>
  <si>
    <t>Small, Medium and Micro Enterprises and Cooperatives Programme Design and Support</t>
  </si>
  <si>
    <t>Number of cooperatives supported through training per year</t>
  </si>
  <si>
    <t>Small Medium and Micro Enterprises and Cooperatives Programme Design and Support</t>
  </si>
  <si>
    <t>Number of cooperatives financially assisted through the cooperative incentive scheme per year</t>
  </si>
  <si>
    <t>Number of informal business infrastructure funded through the shared economic infrastructure facility per year</t>
  </si>
  <si>
    <t>Number of informal enterprises financially assisted through the national informal business upliftment scheme per year</t>
  </si>
  <si>
    <t>1 696</t>
  </si>
  <si>
    <t>Number of incubators established through the enterprise incubation programme per year</t>
  </si>
  <si>
    <t>Vote 32: Telecommunications and Postal Services</t>
  </si>
  <si>
    <t>Number of ICT position papers developed for international engagements per year</t>
  </si>
  <si>
    <t>International Affairs and Trade</t>
  </si>
  <si>
    <t xml:space="preserve">  –</t>
  </si>
  <si>
    <t>Number of identified government institutions connected as part of the national broadband plan: digital development (phase 1) per year</t>
  </si>
  <si>
    <t>ICT Infrastructure Support</t>
  </si>
  <si>
    <t>2 700</t>
  </si>
  <si>
    <r>
      <t>Number of identified schools connected as part of the national broadband plan: digital development (phase 1) per year</t>
    </r>
    <r>
      <rPr>
        <vertAlign val="superscript"/>
        <sz val="8"/>
        <color rgb="FF000000"/>
        <rFont val="Arial Narrow"/>
        <family val="2"/>
      </rPr>
      <t>1</t>
    </r>
  </si>
  <si>
    <r>
      <t xml:space="preserve">  –</t>
    </r>
    <r>
      <rPr>
        <vertAlign val="superscript"/>
        <sz val="8"/>
        <color rgb="FF000000"/>
        <rFont val="Arial Narrow"/>
        <family val="2"/>
      </rPr>
      <t>1</t>
    </r>
  </si>
  <si>
    <r>
      <t>1.</t>
    </r>
    <r>
      <rPr>
        <i/>
        <sz val="8"/>
        <color rgb="FF000000"/>
        <rFont val="Times New Roman"/>
        <family val="1"/>
      </rPr>
      <t xml:space="preserve"> </t>
    </r>
    <r>
      <rPr>
        <i/>
        <sz val="8"/>
        <color rgb="FF000000"/>
        <rFont val="Arial Narrow"/>
        <family val="2"/>
      </rPr>
      <t>Indicator removed from the department’s 2017/18 annual performance plan. This indicator will be reported as part of the “Number of identified government institutions connected</t>
    </r>
    <r>
      <rPr>
        <sz val="8"/>
        <color rgb="FF000000"/>
        <rFont val="Arial Narrow"/>
        <family val="2"/>
      </rPr>
      <t xml:space="preserve"> </t>
    </r>
  </si>
  <si>
    <t>as part of the national broadband plan: digital development (phase 1) per year” indicator.</t>
  </si>
  <si>
    <t>Vote 33: Tourism</t>
  </si>
  <si>
    <t>Number of platforms facilitated to improve tourism sector stakeholder engagement and national tourism sector strategy implementation per year</t>
  </si>
  <si>
    <t>Tourism Policy and Planning</t>
  </si>
  <si>
    <t>Outcome 11: Create a better South Africa, a better Africa and a better world</t>
  </si>
  <si>
    <t>Number of Working for Tourism projects funded through the expanded public works programme per year</t>
  </si>
  <si>
    <t>Destination Development</t>
  </si>
  <si>
    <t>Number of full-time-equivalent jobs created through the Working for Tourism programme per year</t>
  </si>
  <si>
    <r>
      <t>8 35</t>
    </r>
    <r>
      <rPr>
        <vertAlign val="superscript"/>
        <sz val="8"/>
        <color theme="1"/>
        <rFont val="Arial Narrow"/>
        <family val="2"/>
      </rPr>
      <t>1</t>
    </r>
  </si>
  <si>
    <t>Number of programmes implemented to grow tourism’s contribution to the ocean economy per year</t>
  </si>
  <si>
    <r>
      <t>Number of businesses supported in the implementation of the enterprise development programme per year</t>
    </r>
    <r>
      <rPr>
        <vertAlign val="superscript"/>
        <sz val="8"/>
        <color theme="1"/>
        <rFont val="Arial Narrow"/>
        <family val="2"/>
      </rPr>
      <t>2</t>
    </r>
  </si>
  <si>
    <t>Enterprise and Visitor Support Services</t>
  </si>
  <si>
    <r>
      <t>–</t>
    </r>
    <r>
      <rPr>
        <vertAlign val="superscript"/>
        <sz val="8"/>
        <color theme="1"/>
        <rFont val="Arial Narrow"/>
        <family val="2"/>
      </rPr>
      <t>3</t>
    </r>
  </si>
  <si>
    <t>Number of capacity building programmes implemented per year</t>
  </si>
  <si>
    <t>Number of incentivised programmes implemented per year</t>
  </si>
  <si>
    <r>
      <t>1. Only data for the first quarter of 2017/18 is currently available</t>
    </r>
    <r>
      <rPr>
        <i/>
        <sz val="8"/>
        <color rgb="FF000000"/>
        <rFont val="Arial Narrow"/>
        <family val="2"/>
      </rPr>
      <t>.</t>
    </r>
  </si>
  <si>
    <t>2. Indicator changed to align with indicator published in the department’s 2017/18 annual performance plan, which was finalised after the 2017 ENE had been published.</t>
  </si>
  <si>
    <t>3. Data available only at the end of 2017/18.</t>
  </si>
  <si>
    <t>Vote 34: Trade and Industry</t>
  </si>
  <si>
    <t>Number of quarterly reports on industrial policy action plan tabled at minister’s review meetings</t>
  </si>
  <si>
    <t>Industrial Developments</t>
  </si>
  <si>
    <t>Number of designation requests submitted for minister’s approval per year</t>
  </si>
  <si>
    <t>Value of projected investment to be leveraged from approved projects per year</t>
  </si>
  <si>
    <t>Incentive Development and Administration</t>
  </si>
  <si>
    <t>R15bn</t>
  </si>
  <si>
    <t>R13.2bn</t>
  </si>
  <si>
    <t>Number of new jobs supported from approved enterprises per year</t>
  </si>
  <si>
    <t>6 421</t>
  </si>
  <si>
    <t>Number of jobs retained from approved enterprises per year</t>
  </si>
  <si>
    <t>10 276</t>
  </si>
  <si>
    <t>Number of strategic infrastructure projects approved for special economic zones/ industrial parks per year</t>
  </si>
  <si>
    <t>Value of projected export revenue from approved projects per year</t>
  </si>
  <si>
    <t>R1.5bn</t>
  </si>
  <si>
    <t>1. Indicator no longer measured as it was not included in the department’s 2017/18 annual performance plan, which was finalised after the 2017 ENE had been published.</t>
  </si>
  <si>
    <t>Vote 35: Transport</t>
  </si>
  <si>
    <r>
      <t>Lane kilometres of surfaced roads rehabilitated per year</t>
    </r>
    <r>
      <rPr>
        <vertAlign val="superscript"/>
        <sz val="8"/>
        <color rgb="FF000000"/>
        <rFont val="Arial Narrow"/>
        <family val="2"/>
      </rPr>
      <t>1</t>
    </r>
  </si>
  <si>
    <t>Road Transport</t>
  </si>
  <si>
    <t>1 500 km</t>
  </si>
  <si>
    <t>210 km</t>
  </si>
  <si>
    <r>
      <t>Lane kilometres of roads resealed per year</t>
    </r>
    <r>
      <rPr>
        <vertAlign val="superscript"/>
        <sz val="8"/>
        <color rgb="FF000000"/>
        <rFont val="Arial Narrow"/>
        <family val="2"/>
      </rPr>
      <t>1</t>
    </r>
  </si>
  <si>
    <t>4 000 km</t>
  </si>
  <si>
    <t>553 km</t>
  </si>
  <si>
    <t>Kilometres of roads re-gravelled per year</t>
  </si>
  <si>
    <t>5 300 km</t>
  </si>
  <si>
    <t>900 km</t>
  </si>
  <si>
    <r>
      <t>Square kilometres of blacktop patching on roads (including pothole repairs) per year</t>
    </r>
    <r>
      <rPr>
        <vertAlign val="superscript"/>
        <sz val="8"/>
        <color rgb="FF000000"/>
        <rFont val="Arial Narrow"/>
        <family val="2"/>
      </rPr>
      <t>1</t>
    </r>
  </si>
  <si>
    <r>
      <t>900 000 km</t>
    </r>
    <r>
      <rPr>
        <vertAlign val="superscript"/>
        <sz val="8"/>
        <color rgb="FF000000"/>
        <rFont val="Arial Narrow"/>
        <family val="2"/>
      </rPr>
      <t>2</t>
    </r>
  </si>
  <si>
    <r>
      <t>242 422 km</t>
    </r>
    <r>
      <rPr>
        <vertAlign val="superscript"/>
        <sz val="8"/>
        <color rgb="FF000000"/>
        <rFont val="Arial Narrow"/>
        <family val="2"/>
      </rPr>
      <t>2</t>
    </r>
  </si>
  <si>
    <r>
      <t>Kilometres of gravel roads bladed per year</t>
    </r>
    <r>
      <rPr>
        <vertAlign val="superscript"/>
        <sz val="8"/>
        <color rgb="FF000000"/>
        <rFont val="Arial Narrow"/>
        <family val="2"/>
      </rPr>
      <t>1</t>
    </r>
  </si>
  <si>
    <t>460 000 km</t>
  </si>
  <si>
    <t>116 422 km</t>
  </si>
  <si>
    <r>
      <t>Number of average weekday bus rapid transit passenger trips per year: Rea Vaya (Johannesburg)</t>
    </r>
    <r>
      <rPr>
        <vertAlign val="superscript"/>
        <sz val="8"/>
        <color rgb="FF000000"/>
        <rFont val="Arial Narrow"/>
        <family val="2"/>
      </rPr>
      <t>2</t>
    </r>
  </si>
  <si>
    <t>Public Transport</t>
  </si>
  <si>
    <t>70 000</t>
  </si>
  <si>
    <r>
      <t>Total number of integrated public transport networks facilitated at the construction phase</t>
    </r>
    <r>
      <rPr>
        <vertAlign val="superscript"/>
        <sz val="8"/>
        <color rgb="FF000000"/>
        <rFont val="Arial Narrow"/>
        <family val="2"/>
      </rPr>
      <t>2</t>
    </r>
  </si>
  <si>
    <r>
      <t>Number of average weekday bus rapid transit passenger trips per year: MyCiti (Cape Town)</t>
    </r>
    <r>
      <rPr>
        <vertAlign val="superscript"/>
        <sz val="8"/>
        <color rgb="FF000000"/>
        <rFont val="Arial Narrow"/>
        <family val="2"/>
      </rPr>
      <t>2</t>
    </r>
  </si>
  <si>
    <t>76 895</t>
  </si>
  <si>
    <r>
      <t>Number of average weekday bus rapid transit passenger trips per year: GO George (George)</t>
    </r>
    <r>
      <rPr>
        <vertAlign val="superscript"/>
        <sz val="8"/>
        <color rgb="FF000000"/>
        <rFont val="Arial Narrow"/>
        <family val="2"/>
      </rPr>
      <t>2</t>
    </r>
  </si>
  <si>
    <t>24 000</t>
  </si>
  <si>
    <r>
      <t>Number of average weekday bus rapid transit passenger trips per year: A re Yeng (Pretoria)</t>
    </r>
    <r>
      <rPr>
        <vertAlign val="superscript"/>
        <sz val="8"/>
        <color rgb="FF000000"/>
        <rFont val="Arial Narrow"/>
        <family val="2"/>
      </rPr>
      <t>2</t>
    </r>
  </si>
  <si>
    <t>9 000</t>
  </si>
  <si>
    <r>
      <t>1.</t>
    </r>
    <r>
      <rPr>
        <i/>
        <sz val="8"/>
        <color rgb="FF000000"/>
        <rFont val="Times New Roman"/>
        <family val="1"/>
      </rPr>
      <t> </t>
    </r>
    <r>
      <rPr>
        <i/>
        <sz val="8"/>
        <color rgb="FF000000"/>
        <rFont val="Arial Narrow"/>
        <family val="2"/>
      </rPr>
      <t>Only data for the first five months of 2017/18 is currently available. Accurately verified information will only be available at the end of 2017/18.</t>
    </r>
  </si>
  <si>
    <r>
      <t>2.</t>
    </r>
    <r>
      <rPr>
        <i/>
        <sz val="8"/>
        <color rgb="FF000000"/>
        <rFont val="Times New Roman"/>
        <family val="1"/>
      </rPr>
      <t> </t>
    </r>
    <r>
      <rPr>
        <i/>
        <sz val="8"/>
        <color rgb="FF000000"/>
        <rFont val="Arial Narrow"/>
        <family val="2"/>
      </rPr>
      <t>As at 30 June 2017.</t>
    </r>
  </si>
  <si>
    <t>Vote 36: Water and Sanitation</t>
  </si>
  <si>
    <t>Number of analysed reports on progress against the approved annual international relations implementation plan per year</t>
  </si>
  <si>
    <t>Number of river systems with water resources classes and determined resource quality objectives per year</t>
  </si>
  <si>
    <t>Water Planning and Information Management</t>
  </si>
  <si>
    <t>Number of mega regional bulk infrastructure project phases completed per year</t>
  </si>
  <si>
    <t>Water Infrastructure Development</t>
  </si>
  <si>
    <t>Outcome 6: An efficient,competitive and responsive economic infrastructure network</t>
  </si>
  <si>
    <t>Number of large regional bulk infrastructure project phases completed per year</t>
  </si>
  <si>
    <t>Number of small regional bulk infrastructure project phases completed per year</t>
  </si>
  <si>
    <t>Number of small projects completed through the Accelerated Community Infrastructure Programme per year</t>
  </si>
  <si>
    <t>Number of small projects completed through the water services infrastructure grant per year</t>
  </si>
  <si>
    <t>Water Infrastructure</t>
  </si>
  <si>
    <t>Number of existing bucket sanitation backlog systems in formal settlements replaced with adequate sanitation services per year</t>
  </si>
  <si>
    <t>Outcome 9: Responsive,accountable, effective and efficient developmental local government</t>
  </si>
  <si>
    <t>Percentage of water use authorisation applications finalised within 300 working days of application</t>
  </si>
  <si>
    <t>Water Sector Regulation</t>
  </si>
  <si>
    <t>(204/275)</t>
  </si>
  <si>
    <t>Number of wastewater systems assessed for compliance with green drop regulatory standards per year</t>
  </si>
  <si>
    <t>Number of water supply systems assessed for compliance with blue drop regulatory standards per year</t>
  </si>
  <si>
    <t>Vote 37: Arts and Culture</t>
  </si>
  <si>
    <t>Number of community conversations on social cohesion and nation building conducted per year</t>
  </si>
  <si>
    <t>Institutional Governance</t>
  </si>
  <si>
    <t>Outcome 14: Nation building and social cohesion</t>
  </si>
  <si>
    <t>Number of flagship cultural events supported per year</t>
  </si>
  <si>
    <t>Arts and Culture Promotion and Development</t>
  </si>
  <si>
    <t>Number of community arts programmes activated per year</t>
  </si>
  <si>
    <r>
      <t>150</t>
    </r>
    <r>
      <rPr>
        <vertAlign val="superscript"/>
        <sz val="8"/>
        <color theme="1"/>
        <rFont val="Arial Narrow"/>
        <family val="2"/>
      </rPr>
      <t>1</t>
    </r>
  </si>
  <si>
    <t>Number of language practice bursaries awarded per year</t>
  </si>
  <si>
    <t>Number of artists placed in schools per year</t>
  </si>
  <si>
    <t>Outcome 1: Quality basic education</t>
  </si>
  <si>
    <t>Number of bursaries in heritage studies awarded per year</t>
  </si>
  <si>
    <t>Heritage Promotion and Preservation</t>
  </si>
  <si>
    <t>Number of flagpoles and flags installed at schools per year</t>
  </si>
  <si>
    <t>Number of community libraries built per year</t>
  </si>
  <si>
    <t>Number of community libraries upgraded per year</t>
  </si>
  <si>
    <t>Percentage of schools that have booklets and posters (frames) of national symbols and orders per year</t>
  </si>
  <si>
    <t>(6 430/24 000)</t>
  </si>
  <si>
    <r>
      <t>1.</t>
    </r>
    <r>
      <rPr>
        <i/>
        <sz val="7"/>
        <color theme="1"/>
        <rFont val="Arial Narrow"/>
        <family val="2"/>
      </rPr>
      <t xml:space="preserve"> </t>
    </r>
    <r>
      <rPr>
        <i/>
        <sz val="8"/>
        <color theme="1"/>
        <rFont val="Arial Narrow"/>
        <family val="2"/>
      </rPr>
      <t>Target changed to align with target published in the department’s 2017/18 annual performance plan, which was finalised after the 2017 ENE had been published.</t>
    </r>
  </si>
  <si>
    <t>2. Department will report on these indicators annually.</t>
  </si>
  <si>
    <t>Vote 38: Human Settlements</t>
  </si>
  <si>
    <t>Number of municipalities provided with technical assistance for informal settlement upgrading per year</t>
  </si>
  <si>
    <t>Human Settlements Delivery Support</t>
  </si>
  <si>
    <t>Outcome 8: Sustainable human settlements and improved quality of household life</t>
  </si>
  <si>
    <t>Number of informal settlements with settlement upgrading plans per year</t>
  </si>
  <si>
    <t>Number of title deeds registered to eradicate backlog per year</t>
  </si>
  <si>
    <t>Housing Development Finance</t>
  </si>
  <si>
    <t>207 146</t>
  </si>
  <si>
    <t>Number of title deeds registered for new developments per year</t>
  </si>
  <si>
    <t>170 240</t>
  </si>
  <si>
    <t>Number of additional People’s Housing Process subsidies allocated to approved beneficiaries per year</t>
  </si>
  <si>
    <t>7 500</t>
  </si>
  <si>
    <t>Number of subsidy housing units completed per year</t>
  </si>
  <si>
    <t>113 341</t>
  </si>
  <si>
    <t>Number of additional households living in affordable rental housing units per year</t>
  </si>
  <si>
    <t>13 920</t>
  </si>
  <si>
    <r>
      <t>451</t>
    </r>
    <r>
      <rPr>
        <vertAlign val="superscript"/>
        <sz val="8"/>
        <color theme="1"/>
        <rFont val="Arial Narrow"/>
        <family val="2"/>
      </rPr>
      <t>1</t>
    </r>
  </si>
  <si>
    <t>Number of households benefiting from informal settlements upgraded to level 2 per year</t>
  </si>
  <si>
    <t>189 039</t>
  </si>
  <si>
    <r>
      <t>251 30</t>
    </r>
    <r>
      <rPr>
        <vertAlign val="superscript"/>
        <sz val="8"/>
        <color theme="1"/>
        <rFont val="Arial Narrow"/>
        <family val="2"/>
      </rPr>
      <t>1</t>
    </r>
  </si>
  <si>
    <t>Number of finance-linked individual subsidy programme subsidies allocated to approved beneficiaries per year</t>
  </si>
  <si>
    <t>17 231</t>
  </si>
  <si>
    <r>
      <t>708</t>
    </r>
    <r>
      <rPr>
        <vertAlign val="superscript"/>
        <sz val="8"/>
        <color theme="1"/>
        <rFont val="Arial Narrow"/>
        <family val="2"/>
      </rPr>
      <t>2</t>
    </r>
  </si>
  <si>
    <t>Number of integrated and catalytic projects initiated per year</t>
  </si>
  <si>
    <r>
      <t>3</t>
    </r>
    <r>
      <rPr>
        <vertAlign val="superscript"/>
        <sz val="8"/>
        <color theme="1"/>
        <rFont val="Arial Narrow"/>
        <family val="2"/>
      </rPr>
      <t>1</t>
    </r>
  </si>
  <si>
    <t>1. Only data for the first quarter of 2017/18 is available.</t>
  </si>
  <si>
    <t>2. Only data for the first five months of 2017/18 is available.</t>
  </si>
  <si>
    <t>Vote 39: Rural Development and Land Reform</t>
  </si>
  <si>
    <r>
      <t>Number of new agricultural enterprises supported in the 44 districts aligned to agri-parks</t>
    </r>
    <r>
      <rPr>
        <vertAlign val="superscript"/>
        <sz val="8"/>
        <color rgb="FF000000"/>
        <rFont val="Arial Narrow"/>
        <family val="2"/>
      </rPr>
      <t>1</t>
    </r>
  </si>
  <si>
    <t>Rural Development</t>
  </si>
  <si>
    <r>
      <t>Number of skills development opportunities provided in rural development initiatives</t>
    </r>
    <r>
      <rPr>
        <vertAlign val="superscript"/>
        <sz val="8"/>
        <color rgb="FF000000"/>
        <rFont val="Arial Narrow"/>
        <family val="2"/>
      </rPr>
      <t>2</t>
    </r>
  </si>
  <si>
    <t>- rural infrastructure development</t>
  </si>
  <si>
    <t>2 005</t>
  </si>
  <si>
    <t>3 612</t>
  </si>
  <si>
    <t>1 598</t>
  </si>
  <si>
    <r>
      <t>Number of infrastructure projects facilitated to support production</t>
    </r>
    <r>
      <rPr>
        <vertAlign val="superscript"/>
        <sz val="8"/>
        <color rgb="FF000000"/>
        <rFont val="Arial Narrow"/>
        <family val="2"/>
      </rPr>
      <t>3</t>
    </r>
  </si>
  <si>
    <t>Number of land claims finalised per year</t>
  </si>
  <si>
    <t>Restitution</t>
  </si>
  <si>
    <t>Number of hectares acquired per year</t>
  </si>
  <si>
    <t>Land Reform</t>
  </si>
  <si>
    <t>96 165 ha</t>
  </si>
  <si>
    <t>82 316 ha</t>
  </si>
  <si>
    <t>Number of farms under recapitalisation and development  per year</t>
  </si>
  <si>
    <r>
      <t>–</t>
    </r>
    <r>
      <rPr>
        <vertAlign val="superscript"/>
        <sz val="8"/>
        <color rgb="FF000000"/>
        <rFont val="Arial Narrow"/>
        <family val="2"/>
      </rPr>
      <t>4</t>
    </r>
  </si>
  <si>
    <t xml:space="preserve">2. Indicator differs from indicator published in the department’s 2017/18 annual performance plan to accommodate the monitoring of wide range of skills offered by the department instead of </t>
  </si>
  <si>
    <t xml:space="preserve">   focusing only on the national rural youth service corps.</t>
  </si>
  <si>
    <t xml:space="preserve">3. Indicator differs from indicator published in the department’s 2017/18 annual performance plan to focus on new infrastructure projects facilitated to support the making of farms productive </t>
  </si>
  <si>
    <t>4. Indicator and target will no longer be measured by the department following the transfer of the recapitalisation function to the Department of Agriculture, Forestry and Fisheries.</t>
  </si>
  <si>
    <t>Vote 40: Sport and Recreation South Africa</t>
  </si>
  <si>
    <t>Number of people actively participating in sport and recreation promotion campaigns and events per year</t>
  </si>
  <si>
    <t>Active Nation</t>
  </si>
  <si>
    <t>Outcome 14: National building and social cohesion</t>
  </si>
  <si>
    <t>Number of participants in national school sport championships per year</t>
  </si>
  <si>
    <t>5 000</t>
  </si>
  <si>
    <t>Number of schools, hubs and clubs provided with equipment and/or attire as per the established norms and standards per year</t>
  </si>
  <si>
    <t>2 500</t>
  </si>
  <si>
    <t>Number of major international events receiving intra-governmental support per year</t>
  </si>
  <si>
    <t>Winning Nation</t>
  </si>
  <si>
    <t>Number of athletes supported by the sports academies per year</t>
  </si>
  <si>
    <t>3 500</t>
  </si>
  <si>
    <t>Number of athletes supported through the scientific support programme per year</t>
  </si>
  <si>
    <t>Number of sport and recreation bodies receiving financial and non-financial support in an effort to assist them in meeting their transformation targets per year</t>
  </si>
  <si>
    <t>Sport Support</t>
  </si>
  <si>
    <t xml:space="preserve">Number of athletes supported through the ministerial sports bursary programme per year </t>
  </si>
  <si>
    <t>Number of municipalities provided with technical and management support per year</t>
  </si>
  <si>
    <t>Sport Infrastructure Support</t>
  </si>
  <si>
    <t>Vote 1: The Presidency</t>
  </si>
  <si>
    <t>Annual domestic programme of the president developed and approved</t>
  </si>
  <si>
    <t>Outcome 12: An efficient, effective and development-oriented public service</t>
  </si>
  <si>
    <t xml:space="preserve">2018/19 programme signed off by chief operations officer </t>
  </si>
  <si>
    <r>
      <t>–</t>
    </r>
    <r>
      <rPr>
        <vertAlign val="superscript"/>
        <sz val="8"/>
        <color theme="1"/>
        <rFont val="Arial Narrow"/>
        <family val="2"/>
      </rPr>
      <t>1</t>
    </r>
  </si>
  <si>
    <t>Annual international relations programme of the president developed and approved</t>
  </si>
  <si>
    <t xml:space="preserve">Annual domestic programme of the deputy president developed and approved </t>
  </si>
  <si>
    <t>Annual international relations programme of the deputy president developed and approved</t>
  </si>
  <si>
    <t>Annual Cabinet and forum of South African directors general programme developed and approved</t>
  </si>
  <si>
    <t>Executive Support</t>
  </si>
  <si>
    <t>2018/19 programme approved by the third quarter</t>
  </si>
  <si>
    <t xml:space="preserve">Annual report on the implementation of the annual Cabinet and forum of South African directors general programme </t>
  </si>
  <si>
    <t xml:space="preserve">Report on implementation of the 2017 annual Cabinet and forum of South African directors general programme developed </t>
  </si>
  <si>
    <t>Number of forums of South African directors general secretariat working sessions supporting the implementation of the revised improvement plan per year</t>
  </si>
  <si>
    <t>1. Achievement will be available only in the third and fourth quarters of 2017/18.</t>
  </si>
  <si>
    <t>Vote 2: Parliament</t>
  </si>
  <si>
    <t xml:space="preserve">Amendments to Parliaments’ budget are determined independently of the national government’s budget processes in accordance with the Financial Management of Parliament and Provincial Legislatures Act, 2009 as amended. </t>
  </si>
  <si>
    <t>Vote 3: Communications</t>
  </si>
  <si>
    <t>Number of digital broadcasting awareness campaigns hosted per year</t>
  </si>
  <si>
    <t>Industry and Capacity Development</t>
  </si>
  <si>
    <t>Number of reports showing consumer access to digital broadcasting, particularly those supported with set-top boxes, per year</t>
  </si>
  <si>
    <t>Number of position papers tabled at multilateral engagements per year</t>
  </si>
  <si>
    <t>Number of stakeholder engagements coordinated per year</t>
  </si>
  <si>
    <t xml:space="preserve">Number of shareholder compact accountability instruments signed per year </t>
  </si>
  <si>
    <t>Entity Oversight</t>
  </si>
  <si>
    <t>Vote 4: Cooperative Governance and Traditional Affairs</t>
  </si>
  <si>
    <t xml:space="preserve">Number of secondary cities supported per year to improve spatial and economic planning by implementing the Integrated Urban Development Framework </t>
  </si>
  <si>
    <t>Regional and Urban Development and Legislative Support</t>
  </si>
  <si>
    <t>Number of municipalities assessed and guided to comply with the rating criteria of the Municipal Property Rates Act (2004) per year</t>
  </si>
  <si>
    <t>Institutional Development</t>
  </si>
  <si>
    <t>Percentage of spending by municipalities on the municipal infrastructure grant per year</t>
  </si>
  <si>
    <t>(R5.69bn/R15.9bn)</t>
  </si>
  <si>
    <t>Number of municipalities where Back to Basics interventions are being implemented per year</t>
  </si>
  <si>
    <t>Local Government Support and Intervention Management</t>
  </si>
  <si>
    <t xml:space="preserve">Total number of work opportunities provided through the community work programme </t>
  </si>
  <si>
    <t>Community Work Programme</t>
  </si>
  <si>
    <t>Vote 5: Home Affairs</t>
  </si>
  <si>
    <t>Number of births registered per year within 30 calendar days</t>
  </si>
  <si>
    <t>Citizen Affairs</t>
  </si>
  <si>
    <t>191 824</t>
  </si>
  <si>
    <t>Number of smart identity cards issued per year to citizens 16 years and older</t>
  </si>
  <si>
    <t>626 363</t>
  </si>
  <si>
    <t>Percentage of machine readable passports (new live capture process) issued within 13 working days</t>
  </si>
  <si>
    <t>(192 849/210 552)</t>
  </si>
  <si>
    <t>Percentage of permanent residence applications per year adjudicated within eight months (collected within South Africa) – section 27(b), 26(a) and 27(c)</t>
  </si>
  <si>
    <t>Immigration Affairs</t>
  </si>
  <si>
    <t>(1 687/1 701)</t>
  </si>
  <si>
    <t>Percentage of business and general work visa applications per year adjudicated within eight weeks (processed within South Africa)</t>
  </si>
  <si>
    <t>(384/392)</t>
  </si>
  <si>
    <t>Percentage of critical skills visa applications per year adjudicated within four weeks (processed within South Africa)</t>
  </si>
  <si>
    <t>(1 617/1 630)</t>
  </si>
  <si>
    <t xml:space="preserve">1. Only data for the first quarter of 2017/18 is currently available. </t>
  </si>
  <si>
    <t>Vote 6: International Relations and Cooperation</t>
  </si>
  <si>
    <t>Number of structured bilateral mechanisms to promote national priorities (African Agenda and Agenda of the South) per year</t>
  </si>
  <si>
    <t>International Relations</t>
  </si>
  <si>
    <t>Number of high-level engagements coordinated to promote national priorities (African Agenda and Agenda of the South) per year</t>
  </si>
  <si>
    <t>Number of economic diplomacy initiatives undertaken to increase growth:</t>
  </si>
  <si>
    <t>-  Trade and investment seminars</t>
  </si>
  <si>
    <t>-  Engagements with chambers of commerce</t>
  </si>
  <si>
    <t>Number of tourism promotional  events hosted per year</t>
  </si>
  <si>
    <t xml:space="preserve">Number of bilateral meetings held with targeted government ministries and high level potential investors per year </t>
  </si>
  <si>
    <t>Number of African Union (AU) structures and processes used to promote peace and stability, socioeconomic development, good governance and democracy on the continent per year</t>
  </si>
  <si>
    <t>International Cooperation</t>
  </si>
  <si>
    <t xml:space="preserve">Number of New Partnership for Africa’s Development (NEPAD) summits, working group meetings and processes supported with substance and logistics to enhance socioeconomic development on the continent per year </t>
  </si>
  <si>
    <t xml:space="preserve">Number of SADC structures and processes supported with substance and logistics to promote peace and stability, socioeconomic development, good governance, democracy and regional integration per year </t>
  </si>
  <si>
    <t xml:space="preserve">Number of multilateral structures and processes to strengthen outcomes to meet the needs of South Africa, Africa and developing countries per year </t>
  </si>
  <si>
    <t>Percentage of requests for protocol services responded to per year</t>
  </si>
  <si>
    <t>Public Diplomacy and Protocol Services</t>
  </si>
  <si>
    <t>Percentage of requests for public diplomacy services responded to per year</t>
  </si>
  <si>
    <t>1. Targets changed to realign with the department’s 2017/18 annual performance plan, which was finalised after the 2017 ENE had been published.</t>
  </si>
  <si>
    <t xml:space="preserve"> </t>
  </si>
  <si>
    <t>Vote 7: National Treasury</t>
  </si>
  <si>
    <t>Net loan debt as a percentage of GDP</t>
  </si>
  <si>
    <t>Asset and Liability Management</t>
  </si>
  <si>
    <t>(R2.2tr)</t>
  </si>
  <si>
    <t>(R2.3tr)</t>
  </si>
  <si>
    <t>Value of government gross annual borrowing</t>
  </si>
  <si>
    <t>R220.9bn</t>
  </si>
  <si>
    <t>R394.6bn</t>
  </si>
  <si>
    <t>R706.9bn</t>
  </si>
  <si>
    <t>Cost to service debt as a percentage of GDP</t>
  </si>
  <si>
    <t>(R162.4bn)</t>
  </si>
  <si>
    <t>(R78.6bn)</t>
  </si>
  <si>
    <t>(R163.3bn)</t>
  </si>
  <si>
    <t>Number of active training providers delivering the municipal regulated minimum competency levels programme per year</t>
  </si>
  <si>
    <t>Financial Accounting and Supply Chain Management Systems</t>
  </si>
  <si>
    <t>Number of individuals trained per year to assist with the implementation of financial management reforms</t>
  </si>
  <si>
    <t>Number of transversal term contracts renewed per year for national procurement</t>
  </si>
  <si>
    <t>Total number of precinct plans completed</t>
  </si>
  <si>
    <t>Technical Support and Development Finance</t>
  </si>
  <si>
    <t xml:space="preserve">Total number of catalytic projects approved </t>
  </si>
  <si>
    <t xml:space="preserve">Total estimated third-party investment leveraged for neighbourhood development </t>
  </si>
  <si>
    <t>R4.3bn</t>
  </si>
  <si>
    <t>Number of integrated projects in integration zones identified for planning per year</t>
  </si>
  <si>
    <t>Number of integrated projects in integration zones under implementation per year</t>
  </si>
  <si>
    <t>Total number of new jobs contracted for approved and active projects in the Jobs Fund (cumulative)</t>
  </si>
  <si>
    <t>150 000</t>
  </si>
  <si>
    <t>Total number of placements contracted with project partners on the Jobs Fund (cumulative inception to date and still active) per year</t>
  </si>
  <si>
    <r>
      <t>100 000</t>
    </r>
    <r>
      <rPr>
        <vertAlign val="superscript"/>
        <sz val="8"/>
        <color rgb="FF000000"/>
        <rFont val="Arial Narrow"/>
        <family val="2"/>
      </rPr>
      <t>2</t>
    </r>
  </si>
  <si>
    <t>1. Indicator no longer measured and removed from the department’s 2017/18 annual performance plan.</t>
  </si>
  <si>
    <t>2. Indicator/target changed to align with the department’s 2017/18 annual performance plan, which was finalised after the 2017 ENE had been published.</t>
  </si>
  <si>
    <t>Vote 8: Planning, Monitoring and Evaluation</t>
  </si>
  <si>
    <t>Number of research projects commissioned or undertaken as requested by National Planning Commission per year</t>
  </si>
  <si>
    <t>National Planning Coordination</t>
  </si>
  <si>
    <r>
      <t>_</t>
    </r>
    <r>
      <rPr>
        <vertAlign val="superscript"/>
        <sz val="8"/>
        <color rgb="FF000000"/>
        <rFont val="Arial Narrow"/>
        <family val="2"/>
      </rPr>
      <t>1</t>
    </r>
  </si>
  <si>
    <t xml:space="preserve">Number of progress reports submitted to Cabinet per outcome per year </t>
  </si>
  <si>
    <t>Sector Planning and Monitoring</t>
  </si>
  <si>
    <t>Number of local government management improvement model scorecards completed per year</t>
  </si>
  <si>
    <t>Public Sector Monitoring and Capacity Development</t>
  </si>
  <si>
    <t>Number of consolidated management performance assessment tool reports submitted to Cabinet per year</t>
  </si>
  <si>
    <t>Number of new service delivery facilities monitored resulting in a site monitoring report per year</t>
  </si>
  <si>
    <t>Frontline and Citizen-Based Service Delivery Monitoring</t>
  </si>
  <si>
    <r>
      <t>_</t>
    </r>
    <r>
      <rPr>
        <vertAlign val="superscript"/>
        <sz val="8"/>
        <color rgb="FF000000"/>
        <rFont val="Arial Narrow"/>
        <family val="2"/>
      </rPr>
      <t>2</t>
    </r>
  </si>
  <si>
    <t>Number of revisited service delivery facilities for which improvement monitoring was conducted per year</t>
  </si>
  <si>
    <t>Number of evaluation reports approved by evaluation steering committees by the end of the financial year</t>
  </si>
  <si>
    <t>Evidence and Knowledge Systems</t>
  </si>
  <si>
    <t>1. Indicator removed from the department’s 2017/18 annual performance plan.</t>
  </si>
  <si>
    <t>2. Indicators no longer be measured due to realignment with the department’s 2017/18 annual performance plan, which has combined them into one.</t>
  </si>
  <si>
    <t>Vote 9 Public Enterprises</t>
  </si>
  <si>
    <t>Number of shareholder compacts signed per year</t>
  </si>
  <si>
    <t>Portfolio Management and Strategic Partnerships</t>
  </si>
  <si>
    <t>Number of corporate plans reviewed per year</t>
  </si>
  <si>
    <t>Number of quarterly financial reviews per year</t>
  </si>
  <si>
    <t>Vote 10: Public Service and Administration</t>
  </si>
  <si>
    <t>Number of selected departments in which the implementation of the productivity management framework is monitored per year</t>
  </si>
  <si>
    <t>Policy Development, Research and Analysis</t>
  </si>
  <si>
    <t>Number of reports on the monitoring of vacancy rate trends and turnaround times for filling vacant positions in the public service submitted to the Minister of Public Service and Administration per year</t>
  </si>
  <si>
    <t>Labour Relations and Human Resource Management</t>
  </si>
  <si>
    <t>Number of human resources development forum meetings held per year by the department to provide support to national and provincial departments with the appointment of youth into learnership, internship and artisan programmes in the public service</t>
  </si>
  <si>
    <t>Number of departments supported with the implementation of the e-enablement security guidelines per year</t>
  </si>
  <si>
    <t>Government Chief Information Officer</t>
  </si>
  <si>
    <t>Number of service delivery improvement plans received per year from provincial and national departments with quality assessments rated as meeting minimum standards</t>
  </si>
  <si>
    <t>Service Delivery Support</t>
  </si>
  <si>
    <t>Number of national workshops per year to support departments in preparing for the implementation of the directive on compulsory capacity development, mandatory training days and minimum entry requirements for senior management members in the public service</t>
  </si>
  <si>
    <t>Governance of Public Administration</t>
  </si>
  <si>
    <r>
      <t>Achieved in the first three months of 2017/18 
(April to September)</t>
    </r>
    <r>
      <rPr>
        <b/>
        <vertAlign val="superscript"/>
        <sz val="8"/>
        <color rgb="FF000000"/>
        <rFont val="Arial Narrow"/>
        <family val="2"/>
      </rPr>
      <t>1</t>
    </r>
  </si>
  <si>
    <r>
      <t>26</t>
    </r>
    <r>
      <rPr>
        <vertAlign val="superscript"/>
        <sz val="9.4499999999999993"/>
        <color rgb="FF000000"/>
        <rFont val="Arial Narrow"/>
        <family val="2"/>
      </rPr>
      <t xml:space="preserve"> 1</t>
    </r>
  </si>
  <si>
    <r>
      <t>70</t>
    </r>
    <r>
      <rPr>
        <vertAlign val="superscript"/>
        <sz val="9.4499999999999993"/>
        <color rgb="FF000000"/>
        <rFont val="Arial Narrow"/>
        <family val="2"/>
      </rPr>
      <t xml:space="preserve"> 1</t>
    </r>
  </si>
  <si>
    <r>
      <t xml:space="preserve">2 </t>
    </r>
    <r>
      <rPr>
        <vertAlign val="superscript"/>
        <sz val="9.4499999999999993"/>
        <color rgb="FF000000"/>
        <rFont val="Arial Narrow"/>
        <family val="2"/>
      </rPr>
      <t>1</t>
    </r>
  </si>
  <si>
    <r>
      <t xml:space="preserve">7 </t>
    </r>
    <r>
      <rPr>
        <vertAlign val="superscript"/>
        <sz val="9.4499999999999993"/>
        <color rgb="FF000000"/>
        <rFont val="Arial Narrow"/>
        <family val="2"/>
      </rPr>
      <t>1</t>
    </r>
  </si>
  <si>
    <r>
      <t>20</t>
    </r>
    <r>
      <rPr>
        <vertAlign val="superscript"/>
        <sz val="9.4499999999999993"/>
        <color rgb="FF000000"/>
        <rFont val="Arial Narrow"/>
        <family val="2"/>
      </rPr>
      <t xml:space="preserve"> 1</t>
    </r>
  </si>
  <si>
    <r>
      <t xml:space="preserve">4 </t>
    </r>
    <r>
      <rPr>
        <vertAlign val="superscript"/>
        <sz val="8"/>
        <color rgb="FF000000"/>
        <rFont val="Arial Narrow"/>
        <family val="2"/>
      </rPr>
      <t>2</t>
    </r>
  </si>
  <si>
    <r>
      <t>20</t>
    </r>
    <r>
      <rPr>
        <vertAlign val="superscript"/>
        <sz val="8"/>
        <color rgb="FF000000"/>
        <rFont val="Arial Narrow"/>
        <family val="2"/>
      </rPr>
      <t xml:space="preserve"> 2</t>
    </r>
  </si>
  <si>
    <r>
      <t xml:space="preserve">1000 </t>
    </r>
    <r>
      <rPr>
        <vertAlign val="superscript"/>
        <sz val="8"/>
        <color rgb="FF000000"/>
        <rFont val="Arial Narrow"/>
        <family val="2"/>
      </rPr>
      <t>2</t>
    </r>
  </si>
  <si>
    <t>Cooperative Governance and Traditional Affairs</t>
  </si>
  <si>
    <t>Number</t>
  </si>
  <si>
    <t>Name</t>
  </si>
  <si>
    <t>Vote 11: Public Works</t>
  </si>
  <si>
    <t>Number of cooperation and protocol agreements for joint service delivery signed with provinces and municipalities  per year</t>
  </si>
  <si>
    <t>Intergovernmental Coordination</t>
  </si>
  <si>
    <t>Number of policy frameworks developed for the public works sector per year</t>
  </si>
  <si>
    <t>Number of work opportunities reported on the expanded public works programme reporting system per year</t>
  </si>
  <si>
    <t>Expanded Public Works Programme</t>
  </si>
  <si>
    <t>1 406 736</t>
  </si>
  <si>
    <t xml:space="preserve">Number of municipalities reporting on expanded public works programme targets provided with technical support per year </t>
  </si>
  <si>
    <t>Number of prestige policies approved</t>
  </si>
  <si>
    <t>Prestige Policy</t>
  </si>
  <si>
    <t>Vote 12: Statistics South Africa</t>
  </si>
  <si>
    <t>Number of GDP estimates releases per year</t>
  </si>
  <si>
    <t>Economic Statistics</t>
  </si>
  <si>
    <t>Number of releases on industry and trade statistics per year</t>
  </si>
  <si>
    <t xml:space="preserve">Number of releases on financial statistics per year </t>
  </si>
  <si>
    <t>Number of price index releases per year</t>
  </si>
  <si>
    <t>Number of releases on labour market dynamics per year</t>
  </si>
  <si>
    <t>Population and Social Statistics</t>
  </si>
  <si>
    <t>Number of releases on living circumstances, service delivery and poverty per year</t>
  </si>
  <si>
    <t>Number of releases on the changing profile of the population per year</t>
  </si>
  <si>
    <t>Vote 13: Women</t>
  </si>
  <si>
    <t xml:space="preserve">Number of reports produced per year on the implementation of the presidential directive on women’s economic empowerment in the nine-point plan </t>
  </si>
  <si>
    <t>Social Transformation and Economic Empowerment</t>
  </si>
  <si>
    <t xml:space="preserve">Policy framework for sanitary dignity developed </t>
  </si>
  <si>
    <t xml:space="preserve">Develop policy framework for sanitary dignity  </t>
  </si>
  <si>
    <t xml:space="preserve">Implementation of interventions to enhance prevention and elimination of violence against women and children </t>
  </si>
  <si>
    <t xml:space="preserve">Outcome 3: All people in South African are and feel safe </t>
  </si>
  <si>
    <t xml:space="preserve">Support stakeholders in the implementation of the integrated plan of action on violence against women and children </t>
  </si>
  <si>
    <t xml:space="preserve">Analysis of best practice model developed for the management of violence against women </t>
  </si>
  <si>
    <t>Outcome 13: An inclusive and responsive social protection system</t>
  </si>
  <si>
    <t>National dialogue interventions implemented  in Northern Cape</t>
  </si>
  <si>
    <t xml:space="preserve">Two additional indicators developed and incorporated in the integrated plan of action </t>
  </si>
  <si>
    <t>Number of reports on the implementation of government commitments on international instruments produced per year</t>
  </si>
  <si>
    <t>Policy, Stakeholder Coordination and Knowledge Management</t>
  </si>
  <si>
    <t>Number of public participation and outreach initiatives on women’s empowerment, including girls and young women, conducted per year</t>
  </si>
  <si>
    <r>
      <t xml:space="preserve">10 </t>
    </r>
    <r>
      <rPr>
        <vertAlign val="superscript"/>
        <sz val="8"/>
        <color rgb="FF000000"/>
        <rFont val="Arial Narrow"/>
        <family val="2"/>
      </rPr>
      <t>1</t>
    </r>
  </si>
  <si>
    <t>Number of campaigns rolled out on 365 Days for No Violence Against Women and Children campaign per year</t>
  </si>
  <si>
    <t>Number of reports produced on the implementation of women’s empowerment and gender equality monitoring and evaluation framework per year</t>
  </si>
  <si>
    <r>
      <t>1.</t>
    </r>
    <r>
      <rPr>
        <i/>
        <sz val="8"/>
        <color rgb="FF000000"/>
        <rFont val="Times New Roman"/>
        <family val="1"/>
      </rPr>
      <t xml:space="preserve"> </t>
    </r>
    <r>
      <rPr>
        <i/>
        <sz val="8"/>
        <color rgb="FF000000"/>
        <rFont val="Arial Narrow"/>
        <family val="2"/>
      </rPr>
      <t>Target changed to align with the department’s 2017/18 annual performance plan, which was finalised after the 2017 ENE had been published.</t>
    </r>
  </si>
  <si>
    <t>Vote 14: Basic Education</t>
  </si>
  <si>
    <t>Number of learners obtaining subject passes towards a national senior certificate through the Second Chance programme per year</t>
  </si>
  <si>
    <t>Curriculum Policy, Support and Monitoring</t>
  </si>
  <si>
    <t>20 000</t>
  </si>
  <si>
    <t>Number of underperforming schools monitored on the implementation of the early grade reading assessment per year</t>
  </si>
  <si>
    <t xml:space="preserve">Percentage of public schools with home language workbooks for learners in grades 1 to 6 </t>
  </si>
  <si>
    <t xml:space="preserve">Percentage of public schools with mathematics workbooks for learners in grades 1 to 9 </t>
  </si>
  <si>
    <t>Number of Funza Lushaka bursaries awarded to students enrolled for initial teacher education per year</t>
  </si>
  <si>
    <t>Teachers, Education Human Resources and Institutional Development</t>
  </si>
  <si>
    <t>Number of new schools built and completed through the accelerated school infrastructure delivery initiative per year</t>
  </si>
  <si>
    <t>Planning, Information and Assessment</t>
  </si>
  <si>
    <t>Number of schools provided with sanitation facilities through the accelerated school infrastructure delivery initiative per year</t>
  </si>
  <si>
    <t>Number of schools provided with water through the accelerated school infrastructure delivery initiative per year</t>
  </si>
  <si>
    <t>Number of schools provided with electricity through the accelerated school infrastructure delivery initiative per year</t>
  </si>
  <si>
    <t>Number of schools provided with nutritious meals on each school day per year</t>
  </si>
  <si>
    <t>Educational Enrichment Services</t>
  </si>
  <si>
    <t>Vote 15: Higher Education and Training</t>
  </si>
  <si>
    <t>Number of students enrolled in higher education institutions per year</t>
  </si>
  <si>
    <t>University Education</t>
  </si>
  <si>
    <t>1 035 000</t>
  </si>
  <si>
    <r>
      <t xml:space="preserve">975 836 </t>
    </r>
    <r>
      <rPr>
        <vertAlign val="superscript"/>
        <sz val="8"/>
        <color rgb="FF000000"/>
        <rFont val="Arial Narrow"/>
        <family val="2"/>
      </rPr>
      <t>1</t>
    </r>
  </si>
  <si>
    <t>Number of doctoral graduates from universities per year</t>
  </si>
  <si>
    <t>2 300</t>
  </si>
  <si>
    <r>
      <t xml:space="preserve">2 797 </t>
    </r>
    <r>
      <rPr>
        <vertAlign val="superscript"/>
        <sz val="8"/>
        <color rgb="FF000000"/>
        <rFont val="Arial Narrow"/>
        <family val="2"/>
      </rPr>
      <t>1</t>
    </r>
  </si>
  <si>
    <t>Number of postgraduate graduates per year</t>
  </si>
  <si>
    <t>54 000</t>
  </si>
  <si>
    <r>
      <t xml:space="preserve">53664 </t>
    </r>
    <r>
      <rPr>
        <vertAlign val="superscript"/>
        <sz val="8"/>
        <color rgb="FF000000"/>
        <rFont val="Arial Narrow"/>
        <family val="2"/>
      </rPr>
      <t>1</t>
    </r>
  </si>
  <si>
    <t>Number of first-year students in foundation programmes per year</t>
  </si>
  <si>
    <t>34 000</t>
  </si>
  <si>
    <t>Number of graduates in initial teacher education from universities per year</t>
  </si>
  <si>
    <t>19 400</t>
  </si>
  <si>
    <r>
      <t xml:space="preserve">19 400 </t>
    </r>
    <r>
      <rPr>
        <vertAlign val="superscript"/>
        <sz val="8"/>
        <color rgb="FF000000"/>
        <rFont val="Arial Narrow"/>
        <family val="2"/>
      </rPr>
      <t>1</t>
    </r>
  </si>
  <si>
    <t>Number of headcount enrolments in TVET colleges per year</t>
  </si>
  <si>
    <t>Technical and Vocational Education and Training</t>
  </si>
  <si>
    <t>710 535</t>
  </si>
  <si>
    <t>Number of qualifying students in TVET colleges receiving financial assistance per year</t>
  </si>
  <si>
    <t>200 000</t>
  </si>
  <si>
    <t>Percentage of public TVET college examination centres conducting national examinations and assessments evaluated</t>
  </si>
  <si>
    <r>
      <t>10–</t>
    </r>
    <r>
      <rPr>
        <vertAlign val="superscript"/>
        <sz val="8"/>
        <color rgb="FF000000"/>
        <rFont val="Arial Narrow"/>
        <family val="2"/>
      </rPr>
      <t>2</t>
    </r>
  </si>
  <si>
    <t>Number of monitoring and evaluation reports on TVET colleges approved per year</t>
  </si>
  <si>
    <t>Number of new artisans registered for training each year</t>
  </si>
  <si>
    <t>Skills Development</t>
  </si>
  <si>
    <t>31 750</t>
  </si>
  <si>
    <t>Number of artisan learners qualified each year</t>
  </si>
  <si>
    <t>22 110</t>
  </si>
  <si>
    <t>Number of work-based learning opportunities created per year</t>
  </si>
  <si>
    <t>130 000</t>
  </si>
  <si>
    <t>Number of headcount enrolments in community education and training colleges per year</t>
  </si>
  <si>
    <t>Community Education and Training</t>
  </si>
  <si>
    <t>320 000</t>
  </si>
  <si>
    <t xml:space="preserve">Percentage of certification rate per year in the general education and training certificate </t>
  </si>
  <si>
    <r>
      <t>–</t>
    </r>
    <r>
      <rPr>
        <vertAlign val="superscript"/>
        <sz val="8"/>
        <color rgb="FF000000"/>
        <rFont val="Arial Narrow"/>
        <family val="2"/>
      </rPr>
      <t>2</t>
    </r>
  </si>
  <si>
    <t>1. Verified data will be available from universities only by the end of October.</t>
  </si>
  <si>
    <t>2. Data will be available only in the fourth quarter.</t>
  </si>
  <si>
    <t>Vote 16: Health</t>
  </si>
  <si>
    <r>
      <t>Total number of primary health care facilities implementing improved patient administration and web-based information systems</t>
    </r>
    <r>
      <rPr>
        <vertAlign val="superscript"/>
        <sz val="8"/>
        <color rgb="FF000000"/>
        <rFont val="Arial Narrow"/>
        <family val="2"/>
      </rPr>
      <t>4</t>
    </r>
    <r>
      <rPr>
        <sz val="8"/>
        <color rgb="FF000000"/>
        <rFont val="Arial Narrow"/>
        <family val="2"/>
      </rPr>
      <t xml:space="preserve"> </t>
    </r>
  </si>
  <si>
    <t>National Health Insurance, Health Planning and Systems Enablement</t>
  </si>
  <si>
    <t>Outcome 2: A long and healthy life for all South Africans</t>
  </si>
  <si>
    <t>2 450</t>
  </si>
  <si>
    <r>
      <t>Total number of health facilities reporting medicine stock availability at national surveillance centre</t>
    </r>
    <r>
      <rPr>
        <vertAlign val="superscript"/>
        <sz val="8"/>
        <color rgb="FF000000"/>
        <rFont val="Arial Narrow"/>
        <family val="2"/>
      </rPr>
      <t>4</t>
    </r>
    <r>
      <rPr>
        <sz val="8"/>
        <color rgb="FF000000"/>
        <rFont val="Arial Narrow"/>
        <family val="2"/>
      </rPr>
      <t xml:space="preserve"> </t>
    </r>
  </si>
  <si>
    <t>3 261</t>
  </si>
  <si>
    <r>
      <t>Total number of patients receiving medicine through the centralised chronic medicine dispensing and distribution system</t>
    </r>
    <r>
      <rPr>
        <vertAlign val="superscript"/>
        <sz val="8"/>
        <color rgb="FF000000"/>
        <rFont val="Arial Narrow"/>
        <family val="2"/>
      </rPr>
      <t>4</t>
    </r>
  </si>
  <si>
    <t>950 000</t>
  </si>
  <si>
    <t>1 522 453</t>
  </si>
  <si>
    <r>
      <t>Percentage of human papillomavirus immunisation first dose coverage per year</t>
    </r>
    <r>
      <rPr>
        <vertAlign val="superscript"/>
        <sz val="8"/>
        <color rgb="FF000000"/>
        <rFont val="Arial Narrow"/>
        <family val="2"/>
      </rPr>
      <t>2, 4</t>
    </r>
  </si>
  <si>
    <t>HIV and AIDS, Tuberculosis, and Maternal and Child Health</t>
  </si>
  <si>
    <r>
      <t>Total number of clients remaining on antiretroviral treatment at the end of the year</t>
    </r>
    <r>
      <rPr>
        <vertAlign val="superscript"/>
        <sz val="8"/>
        <color rgb="FF000000"/>
        <rFont val="Arial Narrow"/>
        <family val="2"/>
      </rPr>
      <t>4</t>
    </r>
  </si>
  <si>
    <t>4.5 million</t>
  </si>
  <si>
    <t>3.87 million</t>
  </si>
  <si>
    <r>
      <t>Tuberculosis new client treatment success rate</t>
    </r>
    <r>
      <rPr>
        <vertAlign val="superscript"/>
        <sz val="8"/>
        <color rgb="FF000000"/>
        <rFont val="Arial Narrow"/>
        <family val="2"/>
      </rPr>
      <t>1</t>
    </r>
  </si>
  <si>
    <r>
      <t>Infant polymerase chain reaction test positive around 10 weeks rate per year</t>
    </r>
    <r>
      <rPr>
        <vertAlign val="superscript"/>
        <sz val="8"/>
        <color rgb="FF000000"/>
        <rFont val="Arial Narrow"/>
        <family val="2"/>
      </rPr>
      <t>3</t>
    </r>
  </si>
  <si>
    <r>
      <t>Total number of functional ward-based primary health care outreach teams</t>
    </r>
    <r>
      <rPr>
        <vertAlign val="superscript"/>
        <sz val="8"/>
        <color rgb="FF000000"/>
        <rFont val="Arial Narrow"/>
        <family val="2"/>
      </rPr>
      <t>4</t>
    </r>
  </si>
  <si>
    <t>Primary Health Care Services</t>
  </si>
  <si>
    <t>2 000</t>
  </si>
  <si>
    <r>
      <t>Number of additional primary health care facilities in the 52 districts that qualify as ideal clinics per year</t>
    </r>
    <r>
      <rPr>
        <vertAlign val="superscript"/>
        <sz val="8"/>
        <color rgb="FF000000"/>
        <rFont val="Arial Narrow"/>
        <family val="2"/>
      </rPr>
      <t>4</t>
    </r>
  </si>
  <si>
    <r>
      <t>Total number of commercial points of entry that provide port health services that are compliant with international health regulations</t>
    </r>
    <r>
      <rPr>
        <vertAlign val="superscript"/>
        <sz val="8"/>
        <color rgb="FF000000"/>
        <rFont val="Arial Narrow"/>
        <family val="2"/>
      </rPr>
      <t>4</t>
    </r>
    <r>
      <rPr>
        <sz val="8"/>
        <color rgb="FF000000"/>
        <rFont val="Arial Narrow"/>
        <family val="2"/>
      </rPr>
      <t xml:space="preserve"> </t>
    </r>
  </si>
  <si>
    <r>
      <t>Number of facilities maintained, repaired and/or refurbished in national health insurance districts</t>
    </r>
    <r>
      <rPr>
        <vertAlign val="superscript"/>
        <sz val="8"/>
        <color rgb="FF000000"/>
        <rFont val="Arial Narrow"/>
        <family val="2"/>
      </rPr>
      <t>4</t>
    </r>
  </si>
  <si>
    <t>Hospitals, Tertiary Health Services and Human Resource Development</t>
  </si>
  <si>
    <r>
      <t>Percentage of backlog eliminated for blood alcohol tests</t>
    </r>
    <r>
      <rPr>
        <vertAlign val="superscript"/>
        <sz val="8"/>
        <color rgb="FF000000"/>
        <rFont val="Arial Narrow"/>
        <family val="2"/>
      </rPr>
      <t>4</t>
    </r>
  </si>
  <si>
    <t>1. Data incomplete due to reporting delays from health facilities in several provinces. Actual performance is likely to be higher.</t>
  </si>
  <si>
    <t xml:space="preserve">2. Indicator reported on with a lag of one year. </t>
  </si>
  <si>
    <t>3. Indicator for mother-to-child transmission of HIV, which shows the infants tested positive for HIV within 10 weeks as a proportion of all live births by HIV-positive mothers.</t>
  </si>
  <si>
    <t>4. Only data for the first four months of 2017/18 are currently available. This is due to the data flow policy that provides for a 45-day period after the end of each month of for data transmitted from all health facilities to reach the department following verification by sub-districts, districts and provinces.</t>
  </si>
  <si>
    <t>5. Target changed to align with the department’s 2017/18 annual performance plan, which was finalised after the 2017/18 ENE had been published.</t>
  </si>
  <si>
    <t>Vote 17: Social Development</t>
  </si>
  <si>
    <t>Total number of old age grant beneficiaries</t>
  </si>
  <si>
    <t>Social Assistance</t>
  </si>
  <si>
    <t>3.4 million</t>
  </si>
  <si>
    <t>3.3 million</t>
  </si>
  <si>
    <t>Total number of war veterans grant beneficiaries</t>
  </si>
  <si>
    <t>Total number of disability grant beneficiaries</t>
  </si>
  <si>
    <t>1.061 million</t>
  </si>
  <si>
    <t>1.063 million</t>
  </si>
  <si>
    <t>Total number of child support grant beneficiaries</t>
  </si>
  <si>
    <t xml:space="preserve">12.3 million </t>
  </si>
  <si>
    <t>12.1 million</t>
  </si>
  <si>
    <t>Total number of foster care grant beneficiaries</t>
  </si>
  <si>
    <t>420 248</t>
  </si>
  <si>
    <t>Total number of care dependency grant beneficiaries</t>
  </si>
  <si>
    <t>150 296</t>
  </si>
  <si>
    <t>Total number of grant-in-aid beneficiaries</t>
  </si>
  <si>
    <t>187 841</t>
  </si>
  <si>
    <t>Percentage of appeals per year adjudicated within 90 days</t>
  </si>
  <si>
    <t>Social Security Policy and Administration</t>
  </si>
  <si>
    <t>(609/623)</t>
  </si>
  <si>
    <t>Number of youth awarded scholarships into the social service field per year</t>
  </si>
  <si>
    <t>Welfare Services Policy Development and Implementation Support</t>
  </si>
  <si>
    <t>2 354</t>
  </si>
  <si>
    <t>Number of persons working with children screened against the child protection register per year</t>
  </si>
  <si>
    <t>80 000</t>
  </si>
  <si>
    <t xml:space="preserve">Percentage of non-profit organisations’ registration applications processed within two months of receipt </t>
  </si>
  <si>
    <t>Social Policy and Integrated Service Delivery</t>
  </si>
  <si>
    <t>(16 290/16 482)</t>
  </si>
  <si>
    <t>Number of vulnerable individuals accessing food through a network of community nutrition and development centres per year</t>
  </si>
  <si>
    <t xml:space="preserve">138 056 </t>
  </si>
  <si>
    <t>Vote 18: Correctional Services</t>
  </si>
  <si>
    <r>
      <t>Achieved in the first six months of 2017/18 (April to August)</t>
    </r>
    <r>
      <rPr>
        <b/>
        <vertAlign val="superscript"/>
        <sz val="8"/>
        <color rgb="FF000000"/>
        <rFont val="Arial Narrow"/>
        <family val="2"/>
      </rPr>
      <t>1</t>
    </r>
  </si>
  <si>
    <t>Percentage of inmates who escape from correctional centres and remand detention facilities per year</t>
  </si>
  <si>
    <t>Incarceration</t>
  </si>
  <si>
    <t>(56/163 261)</t>
  </si>
  <si>
    <t>15/158 993</t>
  </si>
  <si>
    <t>Percentage of inmates injured as a result of reported assaults in correctional centres and remand detention facilities per year</t>
  </si>
  <si>
    <t>(7 634/163 261)</t>
  </si>
  <si>
    <t>2 872/158 993</t>
  </si>
  <si>
    <t>Percentage of overcrowding in correctional centres and remand detention facilities in excess of approved capacity</t>
  </si>
  <si>
    <t>(45 271/119 134)</t>
  </si>
  <si>
    <t>39 769/119 134</t>
  </si>
  <si>
    <t>Percentage of sentenced offenders subjected to correctional programmes per year</t>
  </si>
  <si>
    <t>Rehabilitation</t>
  </si>
  <si>
    <t>(81 432/107 145)</t>
  </si>
  <si>
    <t>38 851/105 509</t>
  </si>
  <si>
    <t>Percentage of offenders participating in skills development programmes measured against the number of offenders enrolled per year</t>
  </si>
  <si>
    <t>(9 136/11 420)</t>
  </si>
  <si>
    <t>8 290/8 460</t>
  </si>
  <si>
    <t>Percentage of inmates on antiretroviral therapy (cumulative)</t>
  </si>
  <si>
    <t>Care</t>
  </si>
  <si>
    <t>(36 383/36 750)</t>
  </si>
  <si>
    <t>26 023/27 001</t>
  </si>
  <si>
    <t>Percentage of parolees without violations per year</t>
  </si>
  <si>
    <t>Social Reintegration</t>
  </si>
  <si>
    <t>(52 559/54 185)</t>
  </si>
  <si>
    <t>53 828/54 526</t>
  </si>
  <si>
    <t>Percentage of probationers without violations per year</t>
  </si>
  <si>
    <t>(15 919/16 582)</t>
  </si>
  <si>
    <t>16 103/16 347</t>
  </si>
  <si>
    <t>Vote 19: Defence</t>
  </si>
  <si>
    <t>Total number of defence attachè offices</t>
  </si>
  <si>
    <t>Outcome 11: Create a better South Africa and contribute to a better Africa and a better world</t>
  </si>
  <si>
    <t>Number of military skills development members in the system per year</t>
  </si>
  <si>
    <t>Number of reserve force person days</t>
  </si>
  <si>
    <t>1 174 763</t>
  </si>
  <si>
    <t>Percentage compliance with the Southern African Development Community standby force pledge</t>
  </si>
  <si>
    <t>Force Employment</t>
  </si>
  <si>
    <t xml:space="preserve">Outcome 11: Create a better South Africa and contribute to a better Africa and a better world </t>
  </si>
  <si>
    <t>Percentage compliance with the number of ordered commitments (external operations)</t>
  </si>
  <si>
    <t>Percentage compliance with the number of ordered commitments (internal operations)</t>
  </si>
  <si>
    <t>Number of joint, interdepartmental, interagency and multinational military exercises conducted per year</t>
  </si>
  <si>
    <t>Number of landward sub-units deployed on border safeguarding per year</t>
  </si>
  <si>
    <t>Number of force employment hours flown per year</t>
  </si>
  <si>
    <t>Air Defence</t>
  </si>
  <si>
    <t>Number of hours at sea per year</t>
  </si>
  <si>
    <t>Maritime Defence</t>
  </si>
  <si>
    <t>Vote 20: Independent Police Investigative Directorate</t>
  </si>
  <si>
    <t>Percentage of cases registered and allocated within 72 hours of written notification</t>
  </si>
  <si>
    <t>Investigation and Information Management</t>
  </si>
  <si>
    <t>(2 360/2 969)</t>
  </si>
  <si>
    <t xml:space="preserve">Percentage of investigations of deaths while in police custody that are decision ready </t>
  </si>
  <si>
    <t>(30/98)</t>
  </si>
  <si>
    <t xml:space="preserve">Percentage of investigations of deaths as a result of police action that are decision ready </t>
  </si>
  <si>
    <t>(20/224)</t>
  </si>
  <si>
    <t xml:space="preserve">Percentage of investigations of rape by a police officer that are decision ready </t>
  </si>
  <si>
    <t>(17/49)</t>
  </si>
  <si>
    <t xml:space="preserve">Percentage of investigations of rape while in police custody that are decision ready </t>
  </si>
  <si>
    <t>(3/5)</t>
  </si>
  <si>
    <t>Number of community outreach events conducted per year</t>
  </si>
  <si>
    <t>Compliance Monitoring and Stakeholder Management</t>
  </si>
  <si>
    <t xml:space="preserve">Outcome 12: An efficient, effective and development-orientated public service </t>
  </si>
  <si>
    <t>INDEX: Mid-year performance status per vote</t>
  </si>
  <si>
    <t>Vote:</t>
  </si>
  <si>
    <t>- rural enterprise and industrial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</si>
</sst>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0_ ;[Red]\(#\ ###\ ##0\)\ "/>
  </numFmts>
  <fonts count="26" x14ac:knownFonts="1">
    <font>
      <sz val="11"/>
      <color theme="1"/>
      <name val="Calibri"/>
      <family val="2"/>
      <scheme val="minor"/>
    </font>
    <font>
      <b/>
      <sz val="8"/>
      <color rgb="FF000000"/>
      <name val="Arial Narrow"/>
      <family val="2"/>
    </font>
    <font>
      <sz val="10"/>
      <color theme="1"/>
      <name val="Arial"/>
      <family val="2"/>
    </font>
    <font>
      <b/>
      <sz val="12"/>
      <color rgb="FF000000"/>
      <name val="Arial Narrow"/>
      <family val="2"/>
    </font>
    <font>
      <sz val="8"/>
      <color theme="1"/>
      <name val="Calibri"/>
      <family val="2"/>
      <scheme val="minor"/>
    </font>
    <font>
      <sz val="7.5"/>
      <color rgb="FF000000"/>
      <name val="Arial Narrow"/>
      <family val="2"/>
    </font>
    <font>
      <b/>
      <vertAlign val="superscript"/>
      <sz val="8"/>
      <color rgb="FF000000"/>
      <name val="Arial Narrow"/>
      <family val="2"/>
    </font>
    <font>
      <sz val="8"/>
      <color theme="1"/>
      <name val="Arial Narrow"/>
      <family val="2"/>
    </font>
    <font>
      <sz val="8"/>
      <color rgb="FF000000"/>
      <name val="Arial Narrow"/>
      <family val="2"/>
    </font>
    <font>
      <i/>
      <sz val="8"/>
      <color rgb="FF000000"/>
      <name val="Arial Narrow"/>
      <family val="2"/>
    </font>
    <font>
      <i/>
      <sz val="8"/>
      <color theme="1"/>
      <name val="Calibri"/>
      <family val="2"/>
      <scheme val="minor"/>
    </font>
    <font>
      <vertAlign val="superscript"/>
      <sz val="8"/>
      <color rgb="FF000000"/>
      <name val="Arial Narrow"/>
      <family val="2"/>
    </font>
    <font>
      <i/>
      <sz val="8"/>
      <color rgb="FF000000"/>
      <name val="Times New Roman"/>
      <family val="1"/>
    </font>
    <font>
      <sz val="11"/>
      <color theme="1"/>
      <name val="Times New Roman"/>
      <family val="1"/>
    </font>
    <font>
      <sz val="7.5"/>
      <color theme="1"/>
      <name val="Arial Narrow"/>
      <family val="2"/>
    </font>
    <font>
      <vertAlign val="superscript"/>
      <sz val="8"/>
      <color theme="1"/>
      <name val="Arial Narrow"/>
      <family val="2"/>
    </font>
    <font>
      <i/>
      <sz val="7"/>
      <color theme="1"/>
      <name val="Arial Narrow"/>
      <family val="2"/>
    </font>
    <font>
      <i/>
      <sz val="8"/>
      <color theme="1"/>
      <name val="Arial Narrow"/>
      <family val="2"/>
    </font>
    <font>
      <vertAlign val="superscript"/>
      <sz val="9.4499999999999993"/>
      <color rgb="FF000000"/>
      <name val="Arial Narrow"/>
      <family val="2"/>
    </font>
    <font>
      <sz val="10"/>
      <name val="Arial"/>
      <family val="2"/>
    </font>
    <font>
      <sz val="12"/>
      <name val="Arial"/>
      <family val="2"/>
    </font>
    <font>
      <sz val="12"/>
      <color theme="1"/>
      <name val="Arial Narrow"/>
      <family val="2"/>
    </font>
    <font>
      <sz val="12"/>
      <name val="Arial Narrow"/>
      <family val="2"/>
    </font>
    <font>
      <b/>
      <sz val="12"/>
      <color theme="1"/>
      <name val="Arial Narrow"/>
      <family val="2"/>
    </font>
    <font>
      <u/>
      <sz val="11"/>
      <color theme="10"/>
      <name val="Calibri"/>
      <family val="2"/>
      <scheme val="minor"/>
    </font>
    <font>
      <u/>
      <sz val="12"/>
      <name val="Arial Narrow"/>
      <family val="2"/>
    </font>
  </fonts>
  <fills count="3">
    <fill>
      <patternFill patternType="none"/>
    </fill>
    <fill>
      <patternFill patternType="gray125"/>
    </fill>
    <fill>
      <patternFill patternType="solid">
        <fgColor theme="2" tint="-9.9948118533890809E-2"/>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9" fillId="0" borderId="0">
      <alignment vertical="top"/>
    </xf>
    <xf numFmtId="0" fontId="20" fillId="0" borderId="0">
      <alignment vertical="top"/>
    </xf>
    <xf numFmtId="0" fontId="24" fillId="0" borderId="0" applyNumberFormat="0" applyFill="0" applyBorder="0" applyAlignment="0" applyProtection="0"/>
  </cellStyleXfs>
  <cellXfs count="333">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6" xfId="0" applyFont="1" applyBorder="1" applyAlignment="1">
      <alignment horizontal="right" vertical="center" wrapText="1"/>
    </xf>
    <xf numFmtId="0" fontId="0" fillId="0" borderId="8" xfId="0" applyBorder="1"/>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0" xfId="0" applyFont="1" applyBorder="1" applyAlignment="1">
      <alignment vertical="center" wrapText="1"/>
    </xf>
    <xf numFmtId="0" fontId="0" fillId="0" borderId="0" xfId="0" applyAlignment="1"/>
    <xf numFmtId="0" fontId="1" fillId="0" borderId="8" xfId="0" applyFont="1" applyBorder="1" applyAlignment="1">
      <alignment vertical="center" wrapText="1"/>
    </xf>
    <xf numFmtId="0" fontId="1" fillId="0" borderId="2" xfId="0" applyFont="1" applyBorder="1" applyAlignment="1">
      <alignment horizontal="center" vertical="center" wrapText="1"/>
    </xf>
    <xf numFmtId="0" fontId="3" fillId="0" borderId="0" xfId="0" applyFont="1" applyBorder="1" applyAlignment="1">
      <alignment vertical="center" wrapText="1"/>
    </xf>
    <xf numFmtId="0" fontId="0" fillId="0" borderId="0" xfId="0" applyAlignment="1"/>
    <xf numFmtId="0" fontId="1" fillId="0" borderId="8" xfId="0" applyFont="1" applyBorder="1" applyAlignment="1">
      <alignment vertical="center" wrapText="1"/>
    </xf>
    <xf numFmtId="0" fontId="3" fillId="0" borderId="0" xfId="0" applyFont="1" applyBorder="1" applyAlignment="1">
      <alignment vertical="center" wrapText="1"/>
    </xf>
    <xf numFmtId="0" fontId="0" fillId="0" borderId="0" xfId="0" applyAlignment="1"/>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2" xfId="0" applyFont="1" applyBorder="1" applyAlignment="1">
      <alignment horizontal="right" vertical="center" wrapText="1"/>
    </xf>
    <xf numFmtId="0" fontId="1" fillId="0" borderId="5" xfId="0" applyFont="1" applyBorder="1" applyAlignment="1">
      <alignment horizontal="right" vertical="center" wrapText="1"/>
    </xf>
    <xf numFmtId="0" fontId="5" fillId="0" borderId="2" xfId="0" applyFont="1" applyBorder="1" applyAlignment="1">
      <alignment vertical="top" wrapText="1"/>
    </xf>
    <xf numFmtId="0" fontId="5" fillId="0" borderId="12" xfId="0" applyFont="1" applyBorder="1" applyAlignment="1">
      <alignment vertical="top" wrapText="1"/>
    </xf>
    <xf numFmtId="0" fontId="5" fillId="0" borderId="11" xfId="0" applyFont="1" applyBorder="1" applyAlignment="1">
      <alignment vertical="top" wrapText="1"/>
    </xf>
    <xf numFmtId="0" fontId="5" fillId="0" borderId="6" xfId="0" applyFont="1" applyBorder="1" applyAlignment="1">
      <alignment horizontal="right" vertical="top" wrapText="1"/>
    </xf>
    <xf numFmtId="0" fontId="5" fillId="0" borderId="7" xfId="0" applyFont="1" applyBorder="1" applyAlignment="1">
      <alignment horizontal="right" vertical="top" wrapText="1"/>
    </xf>
    <xf numFmtId="9" fontId="5" fillId="0" borderId="11" xfId="0" applyNumberFormat="1" applyFont="1" applyBorder="1" applyAlignment="1">
      <alignment horizontal="right" vertical="top" wrapText="1"/>
    </xf>
    <xf numFmtId="0" fontId="5" fillId="0" borderId="11" xfId="0" applyFont="1" applyBorder="1" applyAlignment="1">
      <alignment horizontal="right" vertical="top" wrapText="1"/>
    </xf>
    <xf numFmtId="0" fontId="5" fillId="0" borderId="13" xfId="0" applyFont="1" applyBorder="1" applyAlignment="1">
      <alignment horizontal="righ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4" xfId="0" applyFont="1" applyBorder="1" applyAlignment="1">
      <alignment horizontal="right" vertical="top" wrapText="1"/>
    </xf>
    <xf numFmtId="0" fontId="5" fillId="0" borderId="14" xfId="0" applyFont="1" applyBorder="1" applyAlignment="1">
      <alignment horizontal="right" vertical="top" wrapText="1"/>
    </xf>
    <xf numFmtId="0" fontId="7" fillId="0" borderId="8" xfId="0" applyFont="1" applyBorder="1" applyAlignment="1"/>
    <xf numFmtId="0" fontId="7" fillId="0" borderId="0" xfId="0" applyFont="1" applyAlignment="1"/>
    <xf numFmtId="0" fontId="7" fillId="0" borderId="2" xfId="0" applyFont="1" applyBorder="1" applyAlignment="1">
      <alignment vertical="center" wrapText="1"/>
    </xf>
    <xf numFmtId="0" fontId="7" fillId="0" borderId="5" xfId="0" applyFont="1" applyBorder="1" applyAlignment="1">
      <alignment vertical="center" wrapText="1"/>
    </xf>
    <xf numFmtId="0" fontId="8" fillId="0" borderId="12" xfId="0" applyFont="1" applyBorder="1" applyAlignment="1">
      <alignment vertical="top" wrapText="1"/>
    </xf>
    <xf numFmtId="0" fontId="8" fillId="0" borderId="2" xfId="0" applyFont="1" applyBorder="1" applyAlignment="1">
      <alignment vertical="top" wrapText="1"/>
    </xf>
    <xf numFmtId="0" fontId="8" fillId="0" borderId="2" xfId="0" applyFont="1" applyBorder="1" applyAlignment="1">
      <alignment horizontal="right" vertical="top" wrapText="1"/>
    </xf>
    <xf numFmtId="3" fontId="8" fillId="0" borderId="2" xfId="0" applyNumberFormat="1" applyFont="1" applyBorder="1" applyAlignment="1">
      <alignment horizontal="right" vertical="top" wrapText="1"/>
    </xf>
    <xf numFmtId="0" fontId="8" fillId="0" borderId="5" xfId="0" applyFont="1" applyBorder="1" applyAlignment="1">
      <alignment horizontal="right" vertical="top" wrapText="1"/>
    </xf>
    <xf numFmtId="0" fontId="7" fillId="0" borderId="4" xfId="0" applyFont="1" applyBorder="1" applyAlignment="1">
      <alignment vertical="top" wrapText="1"/>
    </xf>
    <xf numFmtId="0" fontId="8" fillId="0" borderId="6" xfId="0" applyFont="1" applyBorder="1" applyAlignment="1">
      <alignment horizontal="right" vertical="top" wrapText="1"/>
    </xf>
    <xf numFmtId="0" fontId="8" fillId="0" borderId="7" xfId="0" applyFont="1" applyBorder="1" applyAlignment="1">
      <alignment horizontal="right" vertical="top" wrapText="1"/>
    </xf>
    <xf numFmtId="9" fontId="8" fillId="0" borderId="2" xfId="0" applyNumberFormat="1" applyFont="1" applyBorder="1" applyAlignment="1">
      <alignment horizontal="right" vertical="top" wrapText="1"/>
    </xf>
    <xf numFmtId="0" fontId="7" fillId="0" borderId="3" xfId="0" applyFont="1" applyBorder="1" applyAlignment="1">
      <alignment vertical="top" wrapText="1"/>
    </xf>
    <xf numFmtId="9" fontId="8" fillId="0" borderId="11" xfId="0" applyNumberFormat="1" applyFont="1" applyBorder="1" applyAlignment="1">
      <alignment horizontal="right" vertical="top" wrapText="1"/>
    </xf>
    <xf numFmtId="0" fontId="8" fillId="0" borderId="11" xfId="0" applyFont="1" applyBorder="1" applyAlignment="1">
      <alignment horizontal="right" vertical="top" wrapText="1"/>
    </xf>
    <xf numFmtId="0" fontId="8" fillId="0" borderId="13" xfId="0" applyFont="1" applyBorder="1" applyAlignment="1">
      <alignment horizontal="right" vertical="top" wrapText="1"/>
    </xf>
    <xf numFmtId="0" fontId="8" fillId="0" borderId="10" xfId="0" applyFont="1" applyBorder="1" applyAlignment="1">
      <alignment vertical="top" wrapText="1"/>
    </xf>
    <xf numFmtId="0" fontId="8" fillId="0" borderId="6" xfId="0" applyFont="1" applyBorder="1" applyAlignment="1">
      <alignment vertical="top" wrapText="1"/>
    </xf>
    <xf numFmtId="0" fontId="8" fillId="0" borderId="4" xfId="0" applyFont="1" applyBorder="1" applyAlignment="1">
      <alignment horizontal="right" vertical="top" wrapText="1"/>
    </xf>
    <xf numFmtId="0" fontId="8" fillId="0" borderId="14" xfId="0" applyFont="1" applyBorder="1" applyAlignment="1">
      <alignment horizontal="right" vertical="top" wrapText="1"/>
    </xf>
    <xf numFmtId="0" fontId="9" fillId="0" borderId="0" xfId="0" applyFont="1" applyAlignment="1">
      <alignment horizontal="left" vertical="center"/>
    </xf>
    <xf numFmtId="0" fontId="0" fillId="0" borderId="0" xfId="0" applyAlignment="1">
      <alignment vertical="top" wrapText="1"/>
    </xf>
    <xf numFmtId="0" fontId="0" fillId="0" borderId="0" xfId="0" applyAlignment="1">
      <alignment wrapText="1"/>
    </xf>
    <xf numFmtId="0" fontId="5" fillId="0" borderId="9"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6" xfId="0" applyFont="1" applyBorder="1" applyAlignment="1">
      <alignment horizontal="right" vertical="top" wrapText="1"/>
    </xf>
    <xf numFmtId="0" fontId="1" fillId="0" borderId="7" xfId="0" applyFont="1" applyBorder="1" applyAlignment="1">
      <alignment horizontal="right" vertical="top" wrapText="1"/>
    </xf>
    <xf numFmtId="0" fontId="4" fillId="0" borderId="8" xfId="0" applyFont="1" applyBorder="1" applyAlignment="1">
      <alignment wrapText="1"/>
    </xf>
    <xf numFmtId="0" fontId="4" fillId="0" borderId="0" xfId="0" applyFont="1" applyAlignment="1">
      <alignment wrapText="1"/>
    </xf>
    <xf numFmtId="0" fontId="8" fillId="0" borderId="9" xfId="0" applyFont="1" applyBorder="1" applyAlignment="1">
      <alignment vertical="top" wrapText="1"/>
    </xf>
    <xf numFmtId="0" fontId="8" fillId="0" borderId="0" xfId="0" applyFont="1" applyBorder="1" applyAlignment="1">
      <alignment horizontal="right" vertical="top" wrapText="1"/>
    </xf>
    <xf numFmtId="0" fontId="4" fillId="0" borderId="11" xfId="0" applyFont="1" applyBorder="1" applyAlignment="1">
      <alignment vertical="top" wrapText="1"/>
    </xf>
    <xf numFmtId="0" fontId="8" fillId="0" borderId="15" xfId="0" applyFont="1" applyBorder="1" applyAlignment="1">
      <alignment horizontal="right" vertical="top" wrapText="1"/>
    </xf>
    <xf numFmtId="9" fontId="8" fillId="0" borderId="4" xfId="0" applyNumberFormat="1" applyFont="1" applyBorder="1" applyAlignment="1">
      <alignment horizontal="right" vertical="top" wrapText="1"/>
    </xf>
    <xf numFmtId="0" fontId="8" fillId="0" borderId="8" xfId="0" applyFont="1" applyBorder="1" applyAlignment="1">
      <alignment horizontal="right" vertical="top" wrapText="1"/>
    </xf>
    <xf numFmtId="0" fontId="4" fillId="0" borderId="4" xfId="0" applyFont="1" applyBorder="1" applyAlignment="1">
      <alignment vertical="top" wrapText="1"/>
    </xf>
    <xf numFmtId="0" fontId="8" fillId="0" borderId="9" xfId="0" applyFont="1" applyBorder="1" applyAlignment="1">
      <alignment horizontal="right" vertical="top" wrapText="1"/>
    </xf>
    <xf numFmtId="0" fontId="1" fillId="0" borderId="4" xfId="0" applyFont="1" applyBorder="1" applyAlignment="1">
      <alignment vertical="top" wrapText="1"/>
    </xf>
    <xf numFmtId="3" fontId="5" fillId="0" borderId="11" xfId="0" applyNumberFormat="1" applyFont="1" applyBorder="1" applyAlignment="1">
      <alignment horizontal="right" vertical="top" wrapText="1"/>
    </xf>
    <xf numFmtId="3" fontId="5" fillId="0" borderId="6" xfId="0" applyNumberFormat="1" applyFont="1" applyBorder="1" applyAlignment="1">
      <alignment horizontal="right" vertical="top" wrapText="1"/>
    </xf>
    <xf numFmtId="3" fontId="8" fillId="0" borderId="11" xfId="0" applyNumberFormat="1" applyFont="1" applyBorder="1" applyAlignment="1">
      <alignment horizontal="right" vertical="top" wrapText="1"/>
    </xf>
    <xf numFmtId="3" fontId="8" fillId="0" borderId="6" xfId="0" applyNumberFormat="1" applyFont="1" applyBorder="1" applyAlignment="1">
      <alignment horizontal="right" vertical="top" wrapText="1"/>
    </xf>
    <xf numFmtId="0" fontId="8" fillId="0" borderId="0" xfId="0" applyFont="1" applyBorder="1" applyAlignment="1">
      <alignment vertical="top" wrapText="1"/>
    </xf>
    <xf numFmtId="9" fontId="8" fillId="0" borderId="6" xfId="0" applyNumberFormat="1" applyFont="1" applyBorder="1" applyAlignment="1">
      <alignment horizontal="right" vertical="top" wrapText="1"/>
    </xf>
    <xf numFmtId="10" fontId="8" fillId="0" borderId="11" xfId="0" applyNumberFormat="1" applyFont="1" applyBorder="1" applyAlignment="1">
      <alignment horizontal="right" vertical="top" wrapText="1"/>
    </xf>
    <xf numFmtId="10" fontId="8" fillId="0" borderId="2" xfId="0" applyNumberFormat="1" applyFont="1" applyBorder="1" applyAlignment="1">
      <alignment horizontal="right" vertical="top" wrapText="1"/>
    </xf>
    <xf numFmtId="0" fontId="8" fillId="0" borderId="11" xfId="0" applyFont="1" applyBorder="1" applyAlignment="1">
      <alignment vertical="top" wrapText="1"/>
    </xf>
    <xf numFmtId="0" fontId="4" fillId="0" borderId="0" xfId="0" applyFont="1" applyBorder="1" applyAlignment="1">
      <alignment vertical="top" wrapText="1"/>
    </xf>
    <xf numFmtId="0" fontId="8" fillId="0" borderId="4" xfId="0" applyFont="1" applyBorder="1" applyAlignment="1">
      <alignment vertical="top" wrapText="1"/>
    </xf>
    <xf numFmtId="0" fontId="13" fillId="0" borderId="0" xfId="0" applyFont="1" applyAlignment="1">
      <alignment horizontal="justify" vertical="center" wrapText="1"/>
    </xf>
    <xf numFmtId="0" fontId="1" fillId="0" borderId="3" xfId="0" applyFont="1" applyBorder="1" applyAlignment="1">
      <alignment vertical="top" wrapText="1"/>
    </xf>
    <xf numFmtId="0" fontId="1" fillId="0" borderId="2" xfId="0" applyFont="1" applyBorder="1" applyAlignment="1">
      <alignment horizontal="right" vertical="top" wrapText="1"/>
    </xf>
    <xf numFmtId="0" fontId="1" fillId="0" borderId="5" xfId="0" applyFont="1" applyBorder="1" applyAlignment="1">
      <alignment horizontal="right" vertical="top" wrapText="1"/>
    </xf>
    <xf numFmtId="0" fontId="0" fillId="0" borderId="0" xfId="0" applyAlignment="1">
      <alignment vertical="top"/>
    </xf>
    <xf numFmtId="0" fontId="14" fillId="0" borderId="6" xfId="0" applyFont="1" applyBorder="1" applyAlignment="1">
      <alignment horizontal="right" vertical="top" wrapText="1"/>
    </xf>
    <xf numFmtId="0" fontId="4" fillId="0" borderId="8" xfId="0" applyFont="1" applyBorder="1"/>
    <xf numFmtId="0" fontId="4" fillId="0" borderId="0" xfId="0" applyFont="1"/>
    <xf numFmtId="0" fontId="7" fillId="0" borderId="6" xfId="0" applyFont="1" applyBorder="1" applyAlignment="1">
      <alignment horizontal="right" vertical="top" wrapText="1"/>
    </xf>
    <xf numFmtId="0" fontId="7" fillId="0" borderId="12" xfId="0" applyFont="1" applyBorder="1" applyAlignment="1">
      <alignment vertical="top" wrapText="1"/>
    </xf>
    <xf numFmtId="0" fontId="9" fillId="0" borderId="0" xfId="0" applyFont="1" applyAlignment="1">
      <alignment vertical="top"/>
    </xf>
    <xf numFmtId="0" fontId="4" fillId="0" borderId="0" xfId="0" applyFont="1" applyAlignment="1">
      <alignment vertical="top"/>
    </xf>
    <xf numFmtId="0" fontId="2" fillId="0" borderId="0" xfId="0" applyFont="1" applyAlignment="1">
      <alignment vertical="center" wrapText="1"/>
    </xf>
    <xf numFmtId="0" fontId="7" fillId="0" borderId="6" xfId="0" applyFont="1" applyBorder="1" applyAlignment="1">
      <alignment vertical="top" wrapText="1"/>
    </xf>
    <xf numFmtId="0" fontId="7" fillId="0" borderId="2" xfId="0" applyFont="1" applyBorder="1" applyAlignment="1">
      <alignment vertical="top" wrapText="1"/>
    </xf>
    <xf numFmtId="3" fontId="7" fillId="0" borderId="6" xfId="0" applyNumberFormat="1" applyFont="1" applyBorder="1" applyAlignment="1">
      <alignment horizontal="right" vertical="top" wrapText="1"/>
    </xf>
    <xf numFmtId="0" fontId="7" fillId="0" borderId="10" xfId="0" applyFont="1" applyBorder="1" applyAlignment="1">
      <alignment vertical="top" wrapText="1"/>
    </xf>
    <xf numFmtId="3" fontId="7" fillId="0" borderId="11" xfId="0" applyNumberFormat="1" applyFont="1" applyBorder="1" applyAlignment="1">
      <alignment horizontal="right" vertical="top" wrapText="1"/>
    </xf>
    <xf numFmtId="0" fontId="8" fillId="0" borderId="11" xfId="0" applyFont="1" applyBorder="1" applyAlignment="1">
      <alignment horizontal="justify" vertical="top" wrapText="1"/>
    </xf>
    <xf numFmtId="0" fontId="8" fillId="0" borderId="11" xfId="0" applyFont="1" applyBorder="1" applyAlignment="1">
      <alignment vertical="center" wrapText="1"/>
    </xf>
    <xf numFmtId="0" fontId="1" fillId="0" borderId="8"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wrapText="1"/>
    </xf>
    <xf numFmtId="0" fontId="8" fillId="0" borderId="1" xfId="0" applyFont="1" applyBorder="1" applyAlignment="1">
      <alignment vertical="top" wrapText="1"/>
    </xf>
    <xf numFmtId="0" fontId="8" fillId="0" borderId="11" xfId="0" applyFont="1" applyBorder="1" applyAlignment="1">
      <alignment vertical="top" wrapText="1"/>
    </xf>
    <xf numFmtId="0" fontId="8" fillId="0" borderId="10" xfId="0" applyFont="1" applyBorder="1" applyAlignment="1">
      <alignment vertical="top" wrapText="1"/>
    </xf>
    <xf numFmtId="0" fontId="8" fillId="0" borderId="6" xfId="0" applyFont="1" applyBorder="1" applyAlignment="1">
      <alignment vertical="top" wrapText="1"/>
    </xf>
    <xf numFmtId="0" fontId="8" fillId="0" borderId="6" xfId="0" applyFont="1" applyBorder="1" applyAlignment="1">
      <alignment vertical="center" wrapText="1"/>
    </xf>
    <xf numFmtId="0" fontId="4" fillId="0" borderId="8" xfId="0" applyFont="1" applyBorder="1" applyAlignment="1">
      <alignment vertical="top"/>
    </xf>
    <xf numFmtId="0" fontId="8" fillId="0" borderId="3" xfId="0" applyFont="1" applyBorder="1" applyAlignment="1">
      <alignment vertical="top" wrapText="1"/>
    </xf>
    <xf numFmtId="0" fontId="8" fillId="0" borderId="12" xfId="0" applyFont="1" applyBorder="1" applyAlignment="1">
      <alignment vertical="center" wrapText="1"/>
    </xf>
    <xf numFmtId="0" fontId="8" fillId="0" borderId="6" xfId="0" applyFont="1" applyBorder="1" applyAlignment="1">
      <alignment horizontal="right" vertical="center" wrapText="1"/>
    </xf>
    <xf numFmtId="0" fontId="7" fillId="0" borderId="6" xfId="0" applyFont="1" applyBorder="1" applyAlignment="1">
      <alignment horizontal="right" vertical="center" wrapText="1"/>
    </xf>
    <xf numFmtId="0" fontId="8" fillId="0" borderId="7" xfId="0" applyFont="1" applyBorder="1" applyAlignment="1">
      <alignment horizontal="right" vertical="center" wrapText="1"/>
    </xf>
    <xf numFmtId="3" fontId="8" fillId="0" borderId="7" xfId="0" applyNumberFormat="1" applyFont="1" applyBorder="1" applyAlignment="1">
      <alignment horizontal="right" vertical="center" wrapText="1"/>
    </xf>
    <xf numFmtId="3" fontId="8" fillId="0" borderId="6" xfId="0" applyNumberFormat="1" applyFont="1" applyBorder="1" applyAlignment="1">
      <alignment horizontal="right" vertical="center" wrapText="1"/>
    </xf>
    <xf numFmtId="0" fontId="9" fillId="0" borderId="0" xfId="0" applyFont="1" applyAlignment="1">
      <alignment horizontal="left" vertical="top" indent="1"/>
    </xf>
    <xf numFmtId="0" fontId="9" fillId="0" borderId="0" xfId="0" applyFont="1" applyAlignment="1">
      <alignment horizontal="left" vertical="center" indent="1"/>
    </xf>
    <xf numFmtId="0" fontId="7" fillId="0" borderId="6" xfId="0" applyFont="1" applyBorder="1" applyAlignment="1">
      <alignment vertical="center" wrapText="1"/>
    </xf>
    <xf numFmtId="0" fontId="7" fillId="0" borderId="6" xfId="0" quotePrefix="1" applyFont="1" applyBorder="1" applyAlignment="1">
      <alignment horizontal="right" vertical="top" wrapText="1"/>
    </xf>
    <xf numFmtId="0" fontId="17" fillId="0" borderId="0" xfId="0" applyFont="1" applyAlignment="1">
      <alignment horizontal="left" vertical="top"/>
    </xf>
    <xf numFmtId="0" fontId="4" fillId="0" borderId="0" xfId="0" applyFont="1" applyAlignment="1">
      <alignment horizontal="left" vertical="top"/>
    </xf>
    <xf numFmtId="0" fontId="9" fillId="0" borderId="0" xfId="0" applyFont="1" applyAlignment="1">
      <alignment horizontal="left" vertical="top"/>
    </xf>
    <xf numFmtId="0" fontId="13" fillId="0" borderId="0" xfId="0" applyFont="1" applyAlignment="1">
      <alignment horizontal="justify" vertical="center"/>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right" vertical="top" wrapText="1"/>
    </xf>
    <xf numFmtId="9" fontId="7" fillId="0" borderId="2" xfId="0" applyNumberFormat="1" applyFont="1" applyBorder="1" applyAlignment="1">
      <alignment horizontal="right" vertical="top" wrapText="1"/>
    </xf>
    <xf numFmtId="0" fontId="7" fillId="0" borderId="4" xfId="0" applyFont="1" applyBorder="1" applyAlignment="1">
      <alignment horizontal="right" vertical="top" wrapText="1"/>
    </xf>
    <xf numFmtId="0" fontId="17" fillId="0" borderId="0" xfId="0" applyFont="1" applyAlignment="1">
      <alignment vertical="center"/>
    </xf>
    <xf numFmtId="0" fontId="8" fillId="0" borderId="12" xfId="0" applyFont="1" applyBorder="1" applyAlignment="1">
      <alignment horizontal="left" vertical="top" wrapText="1"/>
    </xf>
    <xf numFmtId="0" fontId="8" fillId="0" borderId="6" xfId="0" applyFont="1" applyBorder="1" applyAlignment="1">
      <alignment horizontal="left" vertical="top" wrapText="1"/>
    </xf>
    <xf numFmtId="3" fontId="7" fillId="0" borderId="6" xfId="0" quotePrefix="1" applyNumberFormat="1" applyFont="1" applyBorder="1" applyAlignment="1">
      <alignment horizontal="right" vertical="top" wrapText="1"/>
    </xf>
    <xf numFmtId="0" fontId="9" fillId="0" borderId="0" xfId="0" applyFont="1" applyAlignment="1">
      <alignment vertical="center"/>
    </xf>
    <xf numFmtId="0" fontId="7" fillId="0" borderId="0" xfId="0" applyFont="1"/>
    <xf numFmtId="0" fontId="1" fillId="0" borderId="7" xfId="0" applyFont="1" applyBorder="1" applyAlignment="1">
      <alignment horizontal="right" vertical="center" wrapText="1"/>
    </xf>
    <xf numFmtId="0" fontId="8" fillId="0" borderId="9" xfId="0" applyFont="1" applyBorder="1" applyAlignment="1">
      <alignment horizontal="left" vertical="top" wrapText="1"/>
    </xf>
    <xf numFmtId="0" fontId="8" fillId="0" borderId="7" xfId="0" applyFont="1" applyBorder="1" applyAlignment="1">
      <alignment horizontal="right" vertical="top" wrapText="1" indent="1"/>
    </xf>
    <xf numFmtId="0" fontId="2" fillId="0" borderId="0" xfId="0" applyFont="1" applyAlignment="1">
      <alignment vertical="center"/>
    </xf>
    <xf numFmtId="0" fontId="8" fillId="0" borderId="6" xfId="0" applyFont="1" applyBorder="1" applyAlignment="1">
      <alignment horizontal="justify" vertical="top" wrapText="1"/>
    </xf>
    <xf numFmtId="0" fontId="14" fillId="0" borderId="6" xfId="0" applyFont="1" applyBorder="1" applyAlignment="1">
      <alignment vertical="top" wrapText="1"/>
    </xf>
    <xf numFmtId="0" fontId="1" fillId="0" borderId="0" xfId="0" applyFont="1" applyBorder="1" applyAlignment="1">
      <alignment vertical="center" wrapText="1"/>
    </xf>
    <xf numFmtId="0" fontId="7" fillId="0" borderId="8" xfId="0" applyFont="1" applyBorder="1"/>
    <xf numFmtId="0" fontId="8" fillId="0" borderId="12" xfId="0" applyFont="1" applyBorder="1" applyAlignment="1">
      <alignment horizontal="right" vertical="top" wrapText="1"/>
    </xf>
    <xf numFmtId="0" fontId="8" fillId="0" borderId="9" xfId="0" applyFont="1" applyBorder="1" applyAlignment="1">
      <alignment vertical="center" wrapText="1"/>
    </xf>
    <xf numFmtId="0" fontId="8" fillId="0" borderId="7" xfId="0" applyFont="1" applyBorder="1" applyAlignment="1">
      <alignment vertical="top" wrapText="1"/>
    </xf>
    <xf numFmtId="0" fontId="8" fillId="0" borderId="10" xfId="0" applyFont="1" applyBorder="1" applyAlignment="1">
      <alignment horizontal="right" vertical="top" wrapText="1"/>
    </xf>
    <xf numFmtId="0" fontId="7" fillId="0" borderId="0" xfId="0" applyFont="1" applyBorder="1"/>
    <xf numFmtId="0" fontId="9" fillId="0" borderId="15" xfId="0" applyFont="1" applyBorder="1" applyAlignment="1">
      <alignment horizontal="left" vertical="center" indent="1"/>
    </xf>
    <xf numFmtId="0" fontId="7" fillId="0" borderId="15" xfId="0" applyFont="1" applyBorder="1"/>
    <xf numFmtId="0" fontId="1" fillId="0" borderId="15" xfId="0" applyFont="1" applyBorder="1" applyAlignment="1">
      <alignment vertical="center"/>
    </xf>
    <xf numFmtId="0" fontId="7" fillId="0" borderId="12" xfId="0" applyFont="1" applyBorder="1" applyAlignment="1">
      <alignment horizontal="right" vertical="top" wrapText="1"/>
    </xf>
    <xf numFmtId="0" fontId="7" fillId="0" borderId="3" xfId="0" applyFont="1" applyBorder="1" applyAlignment="1">
      <alignment horizontal="right" vertical="top" wrapText="1"/>
    </xf>
    <xf numFmtId="0" fontId="7" fillId="0" borderId="0" xfId="0" applyFont="1" applyBorder="1" applyAlignment="1">
      <alignment horizontal="right" vertical="top" wrapText="1"/>
    </xf>
    <xf numFmtId="0" fontId="0" fillId="0" borderId="15" xfId="0" applyBorder="1"/>
    <xf numFmtId="0" fontId="8" fillId="0" borderId="12" xfId="0" applyFont="1" applyBorder="1" applyAlignment="1">
      <alignment horizontal="right" vertical="center" wrapText="1"/>
    </xf>
    <xf numFmtId="9" fontId="8" fillId="0" borderId="10" xfId="0" applyNumberFormat="1" applyFont="1" applyBorder="1" applyAlignment="1">
      <alignment horizontal="right" vertical="center" wrapText="1"/>
    </xf>
    <xf numFmtId="0" fontId="8" fillId="0" borderId="3" xfId="0" applyFont="1" applyBorder="1" applyAlignment="1">
      <alignment horizontal="right" vertical="center" wrapText="1"/>
    </xf>
    <xf numFmtId="3" fontId="8" fillId="0" borderId="12" xfId="0" applyNumberFormat="1" applyFont="1" applyBorder="1" applyAlignment="1">
      <alignment horizontal="right" vertical="center" wrapText="1"/>
    </xf>
    <xf numFmtId="3" fontId="8" fillId="0" borderId="7" xfId="0" applyNumberFormat="1" applyFont="1" applyBorder="1" applyAlignment="1">
      <alignment horizontal="right" vertical="top" wrapText="1"/>
    </xf>
    <xf numFmtId="0" fontId="17" fillId="0" borderId="0" xfId="0" applyFont="1" applyBorder="1" applyAlignment="1">
      <alignment vertical="center"/>
    </xf>
    <xf numFmtId="0" fontId="17" fillId="0" borderId="15" xfId="0" applyFont="1" applyBorder="1" applyAlignment="1">
      <alignment vertical="center"/>
    </xf>
    <xf numFmtId="0" fontId="8" fillId="0" borderId="10" xfId="0" applyFont="1" applyBorder="1" applyAlignment="1">
      <alignment vertical="center" wrapText="1"/>
    </xf>
    <xf numFmtId="0" fontId="8" fillId="0" borderId="4" xfId="0" applyFont="1" applyBorder="1" applyAlignment="1">
      <alignment vertical="center" wrapText="1"/>
    </xf>
    <xf numFmtId="0" fontId="7" fillId="0" borderId="4" xfId="0" applyFont="1" applyBorder="1"/>
    <xf numFmtId="0" fontId="8" fillId="0" borderId="3" xfId="0" applyFont="1" applyBorder="1" applyAlignment="1">
      <alignment vertical="center" wrapText="1"/>
    </xf>
    <xf numFmtId="0" fontId="8" fillId="0" borderId="0" xfId="0" applyFont="1" applyAlignment="1">
      <alignment vertical="center"/>
    </xf>
    <xf numFmtId="10" fontId="8" fillId="0" borderId="0" xfId="0" applyNumberFormat="1" applyFont="1" applyAlignment="1">
      <alignment horizontal="right" vertical="top" wrapText="1"/>
    </xf>
    <xf numFmtId="3" fontId="7" fillId="0" borderId="4" xfId="0" applyNumberFormat="1" applyFont="1" applyBorder="1" applyAlignment="1">
      <alignment horizontal="right" vertical="top" wrapText="1"/>
    </xf>
    <xf numFmtId="0" fontId="7" fillId="0" borderId="0" xfId="0" applyFont="1" applyAlignment="1">
      <alignment vertical="top"/>
    </xf>
    <xf numFmtId="0" fontId="8" fillId="0" borderId="3" xfId="0" applyFont="1" applyBorder="1" applyAlignment="1">
      <alignment horizontal="righ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left" vertical="top" wrapText="1"/>
    </xf>
    <xf numFmtId="0" fontId="8" fillId="0" borderId="14" xfId="0" applyFont="1" applyBorder="1" applyAlignment="1">
      <alignment horizontal="left" vertical="top" wrapText="1"/>
    </xf>
    <xf numFmtId="164" fontId="22" fillId="0" borderId="16" xfId="2" applyNumberFormat="1" applyFont="1" applyFill="1" applyBorder="1" applyAlignment="1" applyProtection="1">
      <alignment horizontal="left" vertical="top" wrapText="1"/>
    </xf>
    <xf numFmtId="164" fontId="22" fillId="0" borderId="17" xfId="2" applyNumberFormat="1" applyFont="1" applyFill="1" applyBorder="1" applyAlignment="1" applyProtection="1">
      <alignment horizontal="left" vertical="top" wrapText="1"/>
    </xf>
    <xf numFmtId="0" fontId="8" fillId="0" borderId="6" xfId="0" applyFont="1" applyBorder="1" applyAlignment="1">
      <alignment horizontal="right" vertical="top" wrapText="1" indent="1"/>
    </xf>
    <xf numFmtId="3" fontId="8" fillId="0" borderId="6" xfId="0" applyNumberFormat="1" applyFont="1" applyBorder="1" applyAlignment="1">
      <alignment horizontal="right" vertical="top" wrapText="1" indent="1"/>
    </xf>
    <xf numFmtId="0" fontId="1" fillId="0" borderId="12" xfId="0" applyFont="1" applyBorder="1" applyAlignment="1">
      <alignment vertical="center" wrapText="1"/>
    </xf>
    <xf numFmtId="0" fontId="1" fillId="0" borderId="6"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4" fillId="0" borderId="0" xfId="0" applyFont="1" applyBorder="1" applyAlignment="1">
      <alignment vertical="center" wrapText="1"/>
    </xf>
    <xf numFmtId="3" fontId="8" fillId="0" borderId="4" xfId="0" applyNumberFormat="1" applyFont="1" applyBorder="1" applyAlignment="1">
      <alignment horizontal="right" vertical="top" wrapText="1"/>
    </xf>
    <xf numFmtId="10" fontId="8" fillId="0" borderId="6" xfId="0" applyNumberFormat="1" applyFont="1" applyBorder="1" applyAlignment="1">
      <alignment horizontal="right" vertical="top" wrapText="1"/>
    </xf>
    <xf numFmtId="0" fontId="16" fillId="0" borderId="0" xfId="0" applyFont="1" applyBorder="1" applyAlignment="1">
      <alignment vertical="center"/>
    </xf>
    <xf numFmtId="10" fontId="8" fillId="0" borderId="0" xfId="0" applyNumberFormat="1" applyFont="1" applyBorder="1" applyAlignment="1">
      <alignment horizontal="right" vertical="top" wrapText="1"/>
    </xf>
    <xf numFmtId="9" fontId="8" fillId="0" borderId="5" xfId="0" applyNumberFormat="1" applyFont="1" applyBorder="1" applyAlignment="1">
      <alignment horizontal="right" vertical="top" wrapText="1"/>
    </xf>
    <xf numFmtId="9" fontId="8" fillId="0" borderId="0" xfId="0" applyNumberFormat="1" applyFont="1" applyBorder="1" applyAlignment="1">
      <alignment horizontal="right" vertical="top" wrapText="1"/>
    </xf>
    <xf numFmtId="0" fontId="9" fillId="0" borderId="0" xfId="0" applyFont="1"/>
    <xf numFmtId="0" fontId="4" fillId="0" borderId="13" xfId="0" applyFont="1" applyBorder="1" applyAlignment="1">
      <alignment vertical="top" wrapText="1"/>
    </xf>
    <xf numFmtId="9" fontId="7" fillId="0" borderId="0" xfId="0" applyNumberFormat="1" applyFont="1" applyBorder="1" applyAlignment="1">
      <alignment horizontal="right" vertical="top" wrapText="1"/>
    </xf>
    <xf numFmtId="0" fontId="23" fillId="2" borderId="5" xfId="0" applyFont="1" applyFill="1" applyBorder="1" applyProtection="1"/>
    <xf numFmtId="0" fontId="21" fillId="2" borderId="1" xfId="0" applyFont="1" applyFill="1" applyBorder="1" applyProtection="1"/>
    <xf numFmtId="0" fontId="0" fillId="0" borderId="0" xfId="0" applyProtection="1"/>
    <xf numFmtId="0" fontId="23" fillId="2" borderId="1" xfId="0" applyFont="1" applyFill="1" applyBorder="1" applyProtection="1"/>
    <xf numFmtId="0" fontId="23" fillId="2" borderId="6" xfId="0" applyFont="1" applyFill="1" applyBorder="1" applyProtection="1"/>
    <xf numFmtId="0" fontId="25" fillId="0" borderId="16" xfId="3" applyFont="1" applyFill="1" applyBorder="1" applyAlignment="1" applyProtection="1">
      <alignment horizontal="left" vertical="top" wrapText="1"/>
    </xf>
    <xf numFmtId="0" fontId="25" fillId="0" borderId="17" xfId="3" applyFont="1" applyFill="1" applyBorder="1" applyAlignment="1" applyProtection="1">
      <alignment horizontal="left" vertical="top" wrapText="1"/>
    </xf>
    <xf numFmtId="0" fontId="22" fillId="0" borderId="17" xfId="2" applyFont="1" applyBorder="1" applyAlignment="1" applyProtection="1">
      <alignment horizontal="left" vertical="top" wrapText="1"/>
    </xf>
    <xf numFmtId="0" fontId="22" fillId="0" borderId="17" xfId="1" applyFont="1" applyFill="1" applyBorder="1" applyAlignment="1" applyProtection="1">
      <alignment horizontal="left" vertical="top" wrapText="1"/>
    </xf>
    <xf numFmtId="0" fontId="25" fillId="0" borderId="18" xfId="3" applyFont="1" applyFill="1" applyBorder="1" applyAlignment="1" applyProtection="1">
      <alignment horizontal="left" vertical="top" wrapText="1"/>
    </xf>
    <xf numFmtId="0" fontId="22" fillId="0" borderId="18" xfId="1" applyFont="1" applyFill="1" applyBorder="1" applyAlignment="1" applyProtection="1">
      <alignment horizontal="left" vertical="top" wrapText="1"/>
    </xf>
    <xf numFmtId="0" fontId="8" fillId="0" borderId="1" xfId="0" applyFont="1" applyBorder="1" applyAlignment="1">
      <alignment horizontal="left" vertical="top" wrapText="1"/>
    </xf>
    <xf numFmtId="0" fontId="8" fillId="0" borderId="11" xfId="0" applyFont="1" applyBorder="1" applyAlignment="1">
      <alignment horizontal="left" vertical="top" wrapText="1"/>
    </xf>
    <xf numFmtId="0" fontId="8" fillId="0" borderId="10" xfId="0" quotePrefix="1" applyFont="1" applyBorder="1" applyAlignment="1">
      <alignment horizontal="left" vertical="top" wrapText="1"/>
    </xf>
    <xf numFmtId="0" fontId="1" fillId="0" borderId="0" xfId="0" applyFont="1" applyBorder="1" applyAlignment="1">
      <alignment vertical="center" wrapText="1"/>
    </xf>
    <xf numFmtId="0" fontId="7" fillId="0" borderId="0" xfId="0" applyFont="1" applyAlignment="1"/>
    <xf numFmtId="0" fontId="1"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8" fillId="0" borderId="2" xfId="0" applyFont="1" applyBorder="1" applyAlignment="1">
      <alignment vertical="center" wrapText="1"/>
    </xf>
    <xf numFmtId="0" fontId="8" fillId="0" borderId="11" xfId="0" applyFont="1" applyBorder="1" applyAlignment="1">
      <alignment vertical="center" wrapText="1"/>
    </xf>
    <xf numFmtId="0" fontId="8" fillId="0" borderId="4" xfId="0" applyFont="1" applyBorder="1" applyAlignment="1">
      <alignment vertical="center" wrapText="1"/>
    </xf>
    <xf numFmtId="0" fontId="3" fillId="0" borderId="0" xfId="0" applyFont="1" applyBorder="1" applyAlignment="1">
      <alignment vertical="center" wrapText="1"/>
    </xf>
    <xf numFmtId="0" fontId="0" fillId="0" borderId="0" xfId="0" applyAlignment="1"/>
    <xf numFmtId="0" fontId="4" fillId="0" borderId="0" xfId="0" applyFont="1" applyAlignment="1"/>
    <xf numFmtId="0" fontId="1" fillId="0" borderId="8" xfId="0" applyFont="1" applyBorder="1" applyAlignment="1">
      <alignment vertical="center" wrapText="1"/>
    </xf>
    <xf numFmtId="0" fontId="0" fillId="0" borderId="8" xfId="0" applyBorder="1" applyAlignment="1">
      <alignment wrapText="1"/>
    </xf>
    <xf numFmtId="0" fontId="0" fillId="0" borderId="2" xfId="0" applyBorder="1" applyAlignment="1">
      <alignment vertical="center" wrapText="1"/>
    </xf>
    <xf numFmtId="0" fontId="0" fillId="0" borderId="5" xfId="0" applyBorder="1" applyAlignment="1">
      <alignment vertical="center"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9" fontId="8" fillId="0" borderId="2" xfId="0" applyNumberFormat="1" applyFont="1" applyBorder="1" applyAlignment="1">
      <alignment horizontal="right" vertical="center" wrapText="1"/>
    </xf>
    <xf numFmtId="9" fontId="8" fillId="0" borderId="4" xfId="0" applyNumberFormat="1" applyFont="1" applyBorder="1" applyAlignment="1">
      <alignment horizontal="right" vertical="center" wrapText="1"/>
    </xf>
    <xf numFmtId="0" fontId="8" fillId="0" borderId="0" xfId="0" applyFont="1" applyBorder="1" applyAlignment="1">
      <alignment horizontal="right" vertical="top" wrapText="1"/>
    </xf>
    <xf numFmtId="0" fontId="8" fillId="0" borderId="8" xfId="0" applyFont="1" applyBorder="1" applyAlignment="1">
      <alignment horizontal="right" vertical="top" wrapText="1"/>
    </xf>
    <xf numFmtId="9" fontId="8" fillId="0" borderId="2" xfId="0" applyNumberFormat="1" applyFont="1" applyBorder="1" applyAlignment="1">
      <alignment horizontal="right" vertical="top" wrapText="1"/>
    </xf>
    <xf numFmtId="9" fontId="8" fillId="0" borderId="4" xfId="0" applyNumberFormat="1" applyFont="1" applyBorder="1" applyAlignment="1">
      <alignment horizontal="right" vertical="top" wrapText="1"/>
    </xf>
    <xf numFmtId="9" fontId="8" fillId="0" borderId="11" xfId="0" applyNumberFormat="1" applyFont="1" applyBorder="1" applyAlignment="1">
      <alignment horizontal="right" vertical="top" wrapText="1"/>
    </xf>
    <xf numFmtId="0" fontId="8" fillId="0" borderId="5" xfId="0" applyFont="1" applyBorder="1" applyAlignment="1">
      <alignment horizontal="right" vertical="top" wrapText="1"/>
    </xf>
    <xf numFmtId="0" fontId="8" fillId="0" borderId="13" xfId="0" applyFont="1" applyBorder="1" applyAlignment="1">
      <alignment horizontal="right" vertical="top" wrapText="1"/>
    </xf>
    <xf numFmtId="0" fontId="8" fillId="0" borderId="14" xfId="0" applyFont="1" applyBorder="1" applyAlignment="1">
      <alignment horizontal="righ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8" fillId="0" borderId="6" xfId="0" applyFont="1" applyBorder="1" applyAlignment="1">
      <alignment vertical="top" wrapText="1"/>
    </xf>
    <xf numFmtId="0" fontId="8" fillId="0" borderId="6" xfId="0" applyFont="1" applyBorder="1" applyAlignment="1">
      <alignment vertical="center" wrapText="1"/>
    </xf>
    <xf numFmtId="0" fontId="1"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8" fillId="0" borderId="12" xfId="0" applyFont="1" applyBorder="1" applyAlignment="1">
      <alignment vertical="top" wrapText="1"/>
    </xf>
    <xf numFmtId="0" fontId="8" fillId="0" borderId="6" xfId="0" applyFont="1" applyBorder="1" applyAlignment="1">
      <alignment horizontal="right" vertical="top" wrapText="1"/>
    </xf>
    <xf numFmtId="0" fontId="8" fillId="0" borderId="7" xfId="0" applyFont="1" applyBorder="1" applyAlignment="1">
      <alignment horizontal="right" vertical="top" wrapText="1"/>
    </xf>
    <xf numFmtId="9" fontId="8" fillId="0" borderId="6" xfId="0" applyNumberFormat="1" applyFont="1" applyBorder="1" applyAlignment="1">
      <alignment horizontal="right" vertical="top" wrapText="1"/>
    </xf>
    <xf numFmtId="0" fontId="9" fillId="0" borderId="0" xfId="0" applyFont="1" applyAlignment="1">
      <alignment vertical="center" wrapText="1"/>
    </xf>
    <xf numFmtId="0" fontId="9" fillId="0" borderId="0" xfId="0" applyFont="1" applyBorder="1" applyAlignment="1">
      <alignment vertical="center" wrapText="1"/>
    </xf>
    <xf numFmtId="3" fontId="8" fillId="0" borderId="6" xfId="0" applyNumberFormat="1" applyFont="1" applyBorder="1" applyAlignment="1">
      <alignment horizontal="right" vertical="top" wrapText="1"/>
    </xf>
    <xf numFmtId="0" fontId="8" fillId="0" borderId="2" xfId="0" applyFont="1" applyBorder="1" applyAlignment="1">
      <alignment horizontal="right" vertical="top" wrapText="1"/>
    </xf>
    <xf numFmtId="3" fontId="8" fillId="0" borderId="2" xfId="0" applyNumberFormat="1" applyFont="1" applyBorder="1" applyAlignment="1">
      <alignment horizontal="right" vertical="top" wrapText="1"/>
    </xf>
    <xf numFmtId="0" fontId="17"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left" vertical="center" wrapText="1"/>
    </xf>
    <xf numFmtId="0" fontId="8" fillId="0" borderId="4" xfId="0" applyFont="1" applyBorder="1" applyAlignment="1">
      <alignment horizontal="right" vertical="top" wrapText="1"/>
    </xf>
    <xf numFmtId="0" fontId="7" fillId="0" borderId="11" xfId="0" applyFont="1" applyBorder="1" applyAlignment="1">
      <alignment vertical="top" wrapText="1"/>
    </xf>
    <xf numFmtId="0" fontId="7" fillId="0" borderId="1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top" wrapText="1"/>
    </xf>
    <xf numFmtId="0" fontId="7" fillId="0" borderId="4" xfId="0" applyFont="1" applyBorder="1" applyAlignment="1">
      <alignment vertical="top" wrapText="1"/>
    </xf>
    <xf numFmtId="0" fontId="1" fillId="0" borderId="7" xfId="0" applyFont="1" applyBorder="1" applyAlignment="1">
      <alignment horizontal="center" vertical="top" wrapText="1"/>
    </xf>
    <xf numFmtId="0" fontId="4" fillId="0" borderId="9" xfId="0" applyFont="1" applyBorder="1" applyAlignment="1">
      <alignment vertical="top" wrapText="1"/>
    </xf>
    <xf numFmtId="0" fontId="8" fillId="0" borderId="15" xfId="0" applyFont="1" applyBorder="1" applyAlignment="1">
      <alignment vertical="top" wrapText="1"/>
    </xf>
    <xf numFmtId="0" fontId="4" fillId="0" borderId="8" xfId="0" applyFont="1" applyBorder="1" applyAlignment="1">
      <alignment vertical="top" wrapText="1"/>
    </xf>
    <xf numFmtId="0" fontId="4" fillId="0" borderId="11"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top" wrapText="1"/>
    </xf>
    <xf numFmtId="0" fontId="9" fillId="0" borderId="15" xfId="0" applyFont="1" applyBorder="1" applyAlignment="1">
      <alignment vertical="top" wrapText="1"/>
    </xf>
    <xf numFmtId="0" fontId="10" fillId="0" borderId="15" xfId="0" applyFont="1" applyBorder="1" applyAlignment="1">
      <alignment vertical="top" wrapText="1"/>
    </xf>
    <xf numFmtId="0" fontId="1" fillId="0" borderId="7" xfId="0" applyFont="1" applyBorder="1" applyAlignment="1">
      <alignment horizontal="center" vertical="center" wrapText="1"/>
    </xf>
    <xf numFmtId="0" fontId="4" fillId="0" borderId="9" xfId="0" applyFont="1" applyBorder="1" applyAlignment="1">
      <alignment vertical="center" wrapText="1"/>
    </xf>
    <xf numFmtId="0" fontId="0" fillId="0" borderId="3" xfId="0" applyBorder="1" applyAlignment="1">
      <alignment vertical="top" wrapText="1"/>
    </xf>
    <xf numFmtId="0" fontId="0" fillId="0" borderId="4" xfId="0" applyBorder="1" applyAlignment="1">
      <alignment vertical="top" wrapText="1"/>
    </xf>
    <xf numFmtId="0" fontId="9" fillId="0" borderId="0" xfId="0" applyFont="1" applyBorder="1" applyAlignment="1">
      <alignment horizontal="left" vertical="top" wrapText="1"/>
    </xf>
    <xf numFmtId="0" fontId="4" fillId="0" borderId="0" xfId="0" applyFont="1" applyBorder="1" applyAlignment="1">
      <alignment vertical="top" wrapText="1"/>
    </xf>
    <xf numFmtId="0" fontId="9" fillId="0" borderId="0" xfId="0" applyFont="1" applyAlignment="1">
      <alignment vertical="top" wrapText="1"/>
    </xf>
    <xf numFmtId="0" fontId="4" fillId="0" borderId="0" xfId="0" applyFont="1" applyAlignment="1">
      <alignment vertical="top" wrapText="1"/>
    </xf>
    <xf numFmtId="0" fontId="5" fillId="0" borderId="2" xfId="0" applyFont="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 fillId="0" borderId="2" xfId="0" applyFont="1"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4" fillId="0" borderId="2" xfId="0" applyFont="1" applyBorder="1" applyAlignment="1">
      <alignment vertical="top" wrapText="1"/>
    </xf>
    <xf numFmtId="0" fontId="4" fillId="0" borderId="5" xfId="0" applyFont="1" applyBorder="1" applyAlignment="1">
      <alignment vertical="top" wrapText="1"/>
    </xf>
    <xf numFmtId="0" fontId="0" fillId="0" borderId="11" xfId="0" applyBorder="1" applyAlignment="1">
      <alignment vertical="top" wrapText="1"/>
    </xf>
    <xf numFmtId="0" fontId="4" fillId="0" borderId="10" xfId="0" applyFont="1" applyBorder="1" applyAlignment="1">
      <alignment vertical="top" wrapText="1"/>
    </xf>
    <xf numFmtId="0" fontId="4" fillId="0" borderId="15" xfId="0" applyFont="1" applyBorder="1" applyAlignment="1">
      <alignment vertical="top" wrapText="1"/>
    </xf>
    <xf numFmtId="0" fontId="4" fillId="0" borderId="11" xfId="0" applyFont="1" applyBorder="1" applyAlignment="1">
      <alignment vertical="top" wrapText="1"/>
    </xf>
    <xf numFmtId="0" fontId="5" fillId="0" borderId="2" xfId="0" applyFont="1" applyBorder="1" applyAlignment="1">
      <alignment vertical="top" wrapText="1"/>
    </xf>
    <xf numFmtId="0" fontId="16" fillId="0" borderId="0" xfId="0" applyFont="1" applyAlignment="1">
      <alignment vertical="top" wrapText="1"/>
    </xf>
    <xf numFmtId="0" fontId="0" fillId="0" borderId="0" xfId="0" applyAlignment="1">
      <alignment vertical="top" wrapText="1"/>
    </xf>
    <xf numFmtId="0" fontId="5" fillId="0" borderId="10" xfId="0" applyFont="1" applyBorder="1" applyAlignment="1">
      <alignment vertical="top" wrapText="1"/>
    </xf>
    <xf numFmtId="0" fontId="0" fillId="0" borderId="10" xfId="0" applyBorder="1" applyAlignment="1">
      <alignment vertical="top" wrapText="1"/>
    </xf>
    <xf numFmtId="0" fontId="5" fillId="0" borderId="4" xfId="0" applyFont="1" applyBorder="1" applyAlignment="1">
      <alignment vertical="center" wrapText="1"/>
    </xf>
    <xf numFmtId="0" fontId="0" fillId="0" borderId="6" xfId="0" applyBorder="1" applyAlignment="1">
      <alignment vertical="center" wrapText="1"/>
    </xf>
    <xf numFmtId="0" fontId="5" fillId="0" borderId="6" xfId="0" applyFont="1" applyBorder="1" applyAlignment="1">
      <alignment vertical="center" wrapText="1"/>
    </xf>
    <xf numFmtId="0" fontId="7" fillId="0" borderId="6" xfId="0" applyFont="1" applyBorder="1" applyAlignment="1">
      <alignment vertical="center" wrapText="1"/>
    </xf>
    <xf numFmtId="0" fontId="8" fillId="0" borderId="1" xfId="0" applyFont="1" applyBorder="1" applyAlignment="1">
      <alignment horizontal="left" vertical="top" wrapText="1"/>
    </xf>
    <xf numFmtId="0" fontId="0" fillId="0" borderId="3" xfId="0" applyBorder="1" applyAlignment="1">
      <alignment horizontal="left" vertical="top" wrapText="1"/>
    </xf>
    <xf numFmtId="0" fontId="8" fillId="0" borderId="2" xfId="0" applyFont="1" applyBorder="1" applyAlignment="1">
      <alignment horizontal="left" vertical="top" wrapText="1"/>
    </xf>
    <xf numFmtId="0" fontId="0" fillId="0" borderId="4" xfId="0"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right" vertical="top" wrapText="1"/>
    </xf>
    <xf numFmtId="0" fontId="0" fillId="0" borderId="4" xfId="0" applyBorder="1" applyAlignment="1">
      <alignment horizontal="right" vertical="top" wrapText="1"/>
    </xf>
    <xf numFmtId="0" fontId="7" fillId="0" borderId="5" xfId="0" applyFont="1" applyBorder="1" applyAlignment="1">
      <alignment horizontal="right" vertical="top" wrapText="1"/>
    </xf>
    <xf numFmtId="0" fontId="0" fillId="0" borderId="14" xfId="0" applyBorder="1" applyAlignment="1">
      <alignment horizontal="right" vertical="top" wrapText="1"/>
    </xf>
    <xf numFmtId="0" fontId="9" fillId="0" borderId="0" xfId="0" applyFont="1" applyAlignment="1">
      <alignment horizontal="left" vertical="top"/>
    </xf>
    <xf numFmtId="0" fontId="4" fillId="0" borderId="0" xfId="0" applyFont="1" applyAlignment="1">
      <alignment horizontal="left" vertical="top"/>
    </xf>
    <xf numFmtId="0" fontId="3" fillId="0" borderId="0" xfId="0" applyFont="1" applyBorder="1" applyAlignment="1">
      <alignment horizontal="left" vertical="center" wrapText="1"/>
    </xf>
  </cellXfs>
  <cellStyles count="4">
    <cellStyle name="Hyperlink" xfId="3" builtinId="8"/>
    <cellStyle name="Normal" xfId="0" builtinId="0"/>
    <cellStyle name="Normal_Overview table 2" xfId="2"/>
    <cellStyle name="Normal_Summary on Self financing and declared savings inputs dep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AENE/2017/B.%20Tables/The%20Book/Introduction%20Table%202%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 val="Changes to compensation"/>
      <sheetName val="Sum virements"/>
      <sheetName val="Adjust Provinces and Municipali"/>
      <sheetName val="v01"/>
      <sheetName val="v02"/>
      <sheetName val="v03"/>
      <sheetName val="v04"/>
      <sheetName val="v05"/>
      <sheetName val="v06"/>
      <sheetName val="v07"/>
      <sheetName val="v08"/>
      <sheetName val="v09"/>
      <sheetName val="v10"/>
      <sheetName val="v11"/>
      <sheetName val="v12"/>
      <sheetName val="v13"/>
      <sheetName val="v14"/>
      <sheetName val="v15"/>
      <sheetName val="v16"/>
      <sheetName val="v17"/>
      <sheetName val="v18"/>
      <sheetName val="v19"/>
      <sheetName val="v20"/>
      <sheetName val="v21"/>
      <sheetName val="v22"/>
      <sheetName val="v23"/>
      <sheetName val="v24"/>
      <sheetName val="v25"/>
      <sheetName val="v26"/>
      <sheetName val="v27"/>
      <sheetName val="v28"/>
      <sheetName val="v29"/>
      <sheetName val="v30"/>
      <sheetName val="v31"/>
      <sheetName val="v32"/>
      <sheetName val="v33"/>
      <sheetName val="v34"/>
      <sheetName val="v35"/>
      <sheetName val="v36"/>
      <sheetName val="v37"/>
      <sheetName val="v38"/>
      <sheetName val="v39"/>
      <sheetName val="v40"/>
    </sheetNames>
    <sheetDataSet>
      <sheetData sheetId="0"/>
      <sheetData sheetId="1"/>
      <sheetData sheetId="2"/>
      <sheetData sheetId="3"/>
      <sheetData sheetId="4">
        <row r="3">
          <cell r="B3" t="str">
            <v>The Presidency</v>
          </cell>
        </row>
      </sheetData>
      <sheetData sheetId="5">
        <row r="3">
          <cell r="B3" t="str">
            <v>Parliament</v>
          </cell>
        </row>
      </sheetData>
      <sheetData sheetId="6">
        <row r="3">
          <cell r="B3" t="str">
            <v>Communications</v>
          </cell>
        </row>
      </sheetData>
      <sheetData sheetId="7"/>
      <sheetData sheetId="8">
        <row r="3">
          <cell r="B3" t="str">
            <v>Home Affairs</v>
          </cell>
        </row>
      </sheetData>
      <sheetData sheetId="9">
        <row r="3">
          <cell r="B3" t="str">
            <v>International Relations and Cooperation</v>
          </cell>
        </row>
      </sheetData>
      <sheetData sheetId="10">
        <row r="3">
          <cell r="B3" t="str">
            <v>National Treasury</v>
          </cell>
        </row>
      </sheetData>
      <sheetData sheetId="11">
        <row r="3">
          <cell r="B3" t="str">
            <v>Planning, Monitoring and Evaluation</v>
          </cell>
        </row>
      </sheetData>
      <sheetData sheetId="12">
        <row r="3">
          <cell r="B3" t="str">
            <v>Public Enterprises</v>
          </cell>
        </row>
      </sheetData>
      <sheetData sheetId="13">
        <row r="3">
          <cell r="B3" t="str">
            <v>Public Service and Administration</v>
          </cell>
        </row>
      </sheetData>
      <sheetData sheetId="14">
        <row r="3">
          <cell r="B3" t="str">
            <v>Public Works</v>
          </cell>
        </row>
      </sheetData>
      <sheetData sheetId="15">
        <row r="3">
          <cell r="B3" t="str">
            <v>Statistics South Africa</v>
          </cell>
        </row>
      </sheetData>
      <sheetData sheetId="16">
        <row r="3">
          <cell r="B3" t="str">
            <v>Women</v>
          </cell>
        </row>
      </sheetData>
      <sheetData sheetId="17">
        <row r="3">
          <cell r="B3" t="str">
            <v>Basic Education</v>
          </cell>
        </row>
      </sheetData>
      <sheetData sheetId="18">
        <row r="3">
          <cell r="B3" t="str">
            <v>Higher Education and Training</v>
          </cell>
        </row>
      </sheetData>
      <sheetData sheetId="19">
        <row r="3">
          <cell r="B3" t="str">
            <v>Health</v>
          </cell>
        </row>
      </sheetData>
      <sheetData sheetId="20">
        <row r="3">
          <cell r="B3" t="str">
            <v>Social Development</v>
          </cell>
        </row>
      </sheetData>
      <sheetData sheetId="21">
        <row r="3">
          <cell r="B3" t="str">
            <v>Correctional Services</v>
          </cell>
        </row>
      </sheetData>
      <sheetData sheetId="22">
        <row r="3">
          <cell r="B3" t="str">
            <v>Defence and Military Veterans</v>
          </cell>
        </row>
      </sheetData>
      <sheetData sheetId="23">
        <row r="3">
          <cell r="B3" t="str">
            <v>Independent Police Investigative Directorate</v>
          </cell>
        </row>
      </sheetData>
      <sheetData sheetId="24">
        <row r="3">
          <cell r="B3" t="str">
            <v>Justice and Constitutional Development</v>
          </cell>
        </row>
      </sheetData>
      <sheetData sheetId="25">
        <row r="3">
          <cell r="B3" t="str">
            <v>Office of the Chief Justice and Judicial Administration</v>
          </cell>
        </row>
      </sheetData>
      <sheetData sheetId="26">
        <row r="3">
          <cell r="B3" t="str">
            <v>Police</v>
          </cell>
        </row>
      </sheetData>
      <sheetData sheetId="27">
        <row r="3">
          <cell r="B3" t="str">
            <v>Agriculture, Forestry and Fisheries</v>
          </cell>
        </row>
      </sheetData>
      <sheetData sheetId="28">
        <row r="3">
          <cell r="B3" t="str">
            <v>Economic Development</v>
          </cell>
        </row>
      </sheetData>
      <sheetData sheetId="29">
        <row r="3">
          <cell r="B3" t="str">
            <v>Energy</v>
          </cell>
        </row>
      </sheetData>
      <sheetData sheetId="30">
        <row r="3">
          <cell r="B3" t="str">
            <v>Environmental Affairs</v>
          </cell>
        </row>
      </sheetData>
      <sheetData sheetId="31">
        <row r="3">
          <cell r="B3" t="str">
            <v>Labour</v>
          </cell>
        </row>
      </sheetData>
      <sheetData sheetId="32">
        <row r="3">
          <cell r="B3" t="str">
            <v>Mineral Resources</v>
          </cell>
        </row>
      </sheetData>
      <sheetData sheetId="33">
        <row r="3">
          <cell r="B3" t="str">
            <v>Science and Technology</v>
          </cell>
        </row>
      </sheetData>
      <sheetData sheetId="34">
        <row r="3">
          <cell r="B3" t="str">
            <v>Small Business Development</v>
          </cell>
        </row>
      </sheetData>
      <sheetData sheetId="35">
        <row r="3">
          <cell r="B3" t="str">
            <v>Telecommunications and Postal Services</v>
          </cell>
        </row>
      </sheetData>
      <sheetData sheetId="36">
        <row r="3">
          <cell r="B3" t="str">
            <v>Tourism</v>
          </cell>
        </row>
      </sheetData>
      <sheetData sheetId="37">
        <row r="3">
          <cell r="B3" t="str">
            <v>Trade and Industry</v>
          </cell>
        </row>
      </sheetData>
      <sheetData sheetId="38">
        <row r="3">
          <cell r="B3" t="str">
            <v>Transport</v>
          </cell>
        </row>
      </sheetData>
      <sheetData sheetId="39">
        <row r="3">
          <cell r="B3" t="str">
            <v>Water and Sanitation</v>
          </cell>
        </row>
      </sheetData>
      <sheetData sheetId="40">
        <row r="3">
          <cell r="B3" t="str">
            <v>Arts and Culture</v>
          </cell>
        </row>
      </sheetData>
      <sheetData sheetId="41">
        <row r="3">
          <cell r="B3" t="str">
            <v>Human Settlements</v>
          </cell>
        </row>
      </sheetData>
      <sheetData sheetId="42">
        <row r="3">
          <cell r="B3" t="str">
            <v>Rural Development and Land Reform</v>
          </cell>
        </row>
      </sheetData>
      <sheetData sheetId="43">
        <row r="3">
          <cell r="B3" t="str">
            <v>Sport and Recreation South Africa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4"/>
  <sheetViews>
    <sheetView showGridLines="0" tabSelected="1" workbookViewId="0">
      <selection activeCell="C19" sqref="C19"/>
    </sheetView>
  </sheetViews>
  <sheetFormatPr defaultRowHeight="15" x14ac:dyDescent="0.25"/>
  <cols>
    <col min="1" max="2" width="9.140625" style="203"/>
    <col min="3" max="3" width="64.85546875" style="203" customWidth="1"/>
    <col min="4" max="16384" width="9.140625" style="203"/>
  </cols>
  <sheetData>
    <row r="2" spans="2:3" ht="23.25" customHeight="1" x14ac:dyDescent="0.25">
      <c r="B2" s="201" t="s">
        <v>782</v>
      </c>
      <c r="C2" s="202"/>
    </row>
    <row r="3" spans="2:3" ht="15.75" x14ac:dyDescent="0.25">
      <c r="B3" s="201" t="s">
        <v>783</v>
      </c>
      <c r="C3" s="204"/>
    </row>
    <row r="4" spans="2:3" ht="15.75" x14ac:dyDescent="0.25">
      <c r="B4" s="205" t="s">
        <v>564</v>
      </c>
      <c r="C4" s="205" t="s">
        <v>565</v>
      </c>
    </row>
    <row r="5" spans="2:3" ht="15.75" x14ac:dyDescent="0.25">
      <c r="B5" s="206">
        <v>1</v>
      </c>
      <c r="C5" s="183" t="str">
        <f>+[1]v01!$B$3</f>
        <v>The Presidency</v>
      </c>
    </row>
    <row r="6" spans="2:3" ht="15.75" x14ac:dyDescent="0.25">
      <c r="B6" s="207">
        <v>2</v>
      </c>
      <c r="C6" s="184" t="str">
        <f>+[1]v02!$B$3</f>
        <v>Parliament</v>
      </c>
    </row>
    <row r="7" spans="2:3" ht="15.75" x14ac:dyDescent="0.25">
      <c r="B7" s="207">
        <v>3</v>
      </c>
      <c r="C7" s="184" t="str">
        <f>+[1]v03!$B$3</f>
        <v>Communications</v>
      </c>
    </row>
    <row r="8" spans="2:3" ht="15.75" x14ac:dyDescent="0.25">
      <c r="B8" s="207">
        <v>4</v>
      </c>
      <c r="C8" s="184" t="s">
        <v>563</v>
      </c>
    </row>
    <row r="9" spans="2:3" ht="15.75" x14ac:dyDescent="0.25">
      <c r="B9" s="207">
        <v>5</v>
      </c>
      <c r="C9" s="184" t="str">
        <f>+[1]v05!$B$3</f>
        <v>Home Affairs</v>
      </c>
    </row>
    <row r="10" spans="2:3" ht="15.75" x14ac:dyDescent="0.25">
      <c r="B10" s="207">
        <v>6</v>
      </c>
      <c r="C10" s="184" t="str">
        <f>+[1]v06!$B$3</f>
        <v>International Relations and Cooperation</v>
      </c>
    </row>
    <row r="11" spans="2:3" ht="15.75" x14ac:dyDescent="0.25">
      <c r="B11" s="207">
        <v>7</v>
      </c>
      <c r="C11" s="184" t="str">
        <f>+[1]v07!$B$3</f>
        <v>National Treasury</v>
      </c>
    </row>
    <row r="12" spans="2:3" ht="15.75" x14ac:dyDescent="0.25">
      <c r="B12" s="207">
        <v>8</v>
      </c>
      <c r="C12" s="184" t="str">
        <f>+[1]v08!$B$3</f>
        <v>Planning, Monitoring and Evaluation</v>
      </c>
    </row>
    <row r="13" spans="2:3" ht="15.75" x14ac:dyDescent="0.25">
      <c r="B13" s="207">
        <v>9</v>
      </c>
      <c r="C13" s="184" t="str">
        <f>+[1]v09!$B$3</f>
        <v>Public Enterprises</v>
      </c>
    </row>
    <row r="14" spans="2:3" ht="15.75" x14ac:dyDescent="0.25">
      <c r="B14" s="207">
        <v>10</v>
      </c>
      <c r="C14" s="184" t="str">
        <f>+[1]v10!$B$3</f>
        <v>Public Service and Administration</v>
      </c>
    </row>
    <row r="15" spans="2:3" ht="15.75" x14ac:dyDescent="0.25">
      <c r="B15" s="207">
        <v>11</v>
      </c>
      <c r="C15" s="184" t="str">
        <f>+[1]v11!$B$3</f>
        <v>Public Works</v>
      </c>
    </row>
    <row r="16" spans="2:3" ht="15.75" x14ac:dyDescent="0.25">
      <c r="B16" s="207">
        <v>12</v>
      </c>
      <c r="C16" s="184" t="str">
        <f>+[1]v12!$B$3</f>
        <v>Statistics South Africa</v>
      </c>
    </row>
    <row r="17" spans="2:3" ht="15.75" x14ac:dyDescent="0.25">
      <c r="B17" s="207">
        <v>13</v>
      </c>
      <c r="C17" s="184" t="str">
        <f>+[1]v13!$B$3</f>
        <v>Women</v>
      </c>
    </row>
    <row r="18" spans="2:3" ht="15.75" x14ac:dyDescent="0.25">
      <c r="B18" s="207">
        <v>14</v>
      </c>
      <c r="C18" s="184" t="str">
        <f>+[1]v14!$B$3</f>
        <v>Basic Education</v>
      </c>
    </row>
    <row r="19" spans="2:3" ht="15.75" x14ac:dyDescent="0.25">
      <c r="B19" s="207">
        <v>15</v>
      </c>
      <c r="C19" s="184" t="str">
        <f>+[1]v15!$B$3</f>
        <v>Higher Education and Training</v>
      </c>
    </row>
    <row r="20" spans="2:3" ht="15.75" x14ac:dyDescent="0.25">
      <c r="B20" s="207">
        <v>16</v>
      </c>
      <c r="C20" s="184" t="str">
        <f>+[1]v16!$B$3</f>
        <v>Health</v>
      </c>
    </row>
    <row r="21" spans="2:3" ht="15.75" x14ac:dyDescent="0.25">
      <c r="B21" s="207">
        <v>17</v>
      </c>
      <c r="C21" s="208" t="str">
        <f>+[1]v17!$B$3</f>
        <v>Social Development</v>
      </c>
    </row>
    <row r="22" spans="2:3" ht="15.75" x14ac:dyDescent="0.25">
      <c r="B22" s="207">
        <v>18</v>
      </c>
      <c r="C22" s="184" t="str">
        <f>+[1]v18!$B$3</f>
        <v>Correctional Services</v>
      </c>
    </row>
    <row r="23" spans="2:3" ht="15.75" x14ac:dyDescent="0.25">
      <c r="B23" s="207">
        <v>19</v>
      </c>
      <c r="C23" s="184" t="str">
        <f>+[1]v19!$B$3</f>
        <v>Defence and Military Veterans</v>
      </c>
    </row>
    <row r="24" spans="2:3" ht="15.75" x14ac:dyDescent="0.25">
      <c r="B24" s="207">
        <v>20</v>
      </c>
      <c r="C24" s="184" t="str">
        <f>+[1]v20!$B$3</f>
        <v>Independent Police Investigative Directorate</v>
      </c>
    </row>
    <row r="25" spans="2:3" ht="15.75" x14ac:dyDescent="0.25">
      <c r="B25" s="207">
        <v>21</v>
      </c>
      <c r="C25" s="184" t="str">
        <f>+[1]v21!$B$3</f>
        <v>Justice and Constitutional Development</v>
      </c>
    </row>
    <row r="26" spans="2:3" ht="15.75" x14ac:dyDescent="0.25">
      <c r="B26" s="207">
        <v>22</v>
      </c>
      <c r="C26" s="184" t="str">
        <f>+[1]v22!$B$3</f>
        <v>Office of the Chief Justice and Judicial Administration</v>
      </c>
    </row>
    <row r="27" spans="2:3" ht="15.75" x14ac:dyDescent="0.25">
      <c r="B27" s="207">
        <v>23</v>
      </c>
      <c r="C27" s="184" t="str">
        <f>+[1]v23!$B$3</f>
        <v>Police</v>
      </c>
    </row>
    <row r="28" spans="2:3" ht="15.75" x14ac:dyDescent="0.25">
      <c r="B28" s="207">
        <v>24</v>
      </c>
      <c r="C28" s="184" t="str">
        <f>+[1]v24!$B$3</f>
        <v>Agriculture, Forestry and Fisheries</v>
      </c>
    </row>
    <row r="29" spans="2:3" ht="15.75" x14ac:dyDescent="0.25">
      <c r="B29" s="207">
        <v>25</v>
      </c>
      <c r="C29" s="184" t="str">
        <f>+[1]v25!$B$3</f>
        <v>Economic Development</v>
      </c>
    </row>
    <row r="30" spans="2:3" ht="15.75" x14ac:dyDescent="0.25">
      <c r="B30" s="207">
        <v>26</v>
      </c>
      <c r="C30" s="209" t="str">
        <f>+[1]v26!$B$3</f>
        <v>Energy</v>
      </c>
    </row>
    <row r="31" spans="2:3" ht="15.75" x14ac:dyDescent="0.25">
      <c r="B31" s="207">
        <v>27</v>
      </c>
      <c r="C31" s="209" t="str">
        <f>+[1]v27!$B$3</f>
        <v>Environmental Affairs</v>
      </c>
    </row>
    <row r="32" spans="2:3" ht="15.75" x14ac:dyDescent="0.25">
      <c r="B32" s="207">
        <v>28</v>
      </c>
      <c r="C32" s="209" t="str">
        <f>+[1]v28!$B$3</f>
        <v>Labour</v>
      </c>
    </row>
    <row r="33" spans="2:3" ht="15.75" x14ac:dyDescent="0.25">
      <c r="B33" s="207">
        <v>29</v>
      </c>
      <c r="C33" s="209" t="str">
        <f>+[1]v29!$B$3</f>
        <v>Mineral Resources</v>
      </c>
    </row>
    <row r="34" spans="2:3" ht="15.75" x14ac:dyDescent="0.25">
      <c r="B34" s="207">
        <v>30</v>
      </c>
      <c r="C34" s="209" t="str">
        <f>+[1]v30!$B$3</f>
        <v>Science and Technology</v>
      </c>
    </row>
    <row r="35" spans="2:3" ht="15.75" x14ac:dyDescent="0.25">
      <c r="B35" s="207">
        <v>31</v>
      </c>
      <c r="C35" s="209" t="str">
        <f>+[1]v31!$B$3</f>
        <v>Small Business Development</v>
      </c>
    </row>
    <row r="36" spans="2:3" ht="15.75" x14ac:dyDescent="0.25">
      <c r="B36" s="207">
        <v>32</v>
      </c>
      <c r="C36" s="209" t="str">
        <f>+[1]v32!$B$3</f>
        <v>Telecommunications and Postal Services</v>
      </c>
    </row>
    <row r="37" spans="2:3" ht="15.75" x14ac:dyDescent="0.25">
      <c r="B37" s="207">
        <v>33</v>
      </c>
      <c r="C37" s="209" t="str">
        <f>+[1]v33!$B$3</f>
        <v>Tourism</v>
      </c>
    </row>
    <row r="38" spans="2:3" ht="15.75" x14ac:dyDescent="0.25">
      <c r="B38" s="207">
        <v>34</v>
      </c>
      <c r="C38" s="209" t="str">
        <f>+[1]v34!$B$3</f>
        <v>Trade and Industry</v>
      </c>
    </row>
    <row r="39" spans="2:3" ht="15.75" x14ac:dyDescent="0.25">
      <c r="B39" s="207">
        <v>35</v>
      </c>
      <c r="C39" s="209" t="str">
        <f>+[1]v35!$B$3</f>
        <v>Transport</v>
      </c>
    </row>
    <row r="40" spans="2:3" ht="15.75" x14ac:dyDescent="0.25">
      <c r="B40" s="207">
        <v>36</v>
      </c>
      <c r="C40" s="209" t="str">
        <f>+[1]v36!$B$3</f>
        <v>Water and Sanitation</v>
      </c>
    </row>
    <row r="41" spans="2:3" ht="15.75" x14ac:dyDescent="0.25">
      <c r="B41" s="207">
        <v>37</v>
      </c>
      <c r="C41" s="209" t="str">
        <f>+[1]v37!$B$3</f>
        <v>Arts and Culture</v>
      </c>
    </row>
    <row r="42" spans="2:3" ht="15.75" x14ac:dyDescent="0.25">
      <c r="B42" s="207">
        <v>38</v>
      </c>
      <c r="C42" s="209" t="str">
        <f>+[1]v38!$B$3</f>
        <v>Human Settlements</v>
      </c>
    </row>
    <row r="43" spans="2:3" ht="15.75" x14ac:dyDescent="0.25">
      <c r="B43" s="207">
        <v>39</v>
      </c>
      <c r="C43" s="209" t="str">
        <f>+[1]v39!$B$3</f>
        <v>Rural Development and Land Reform</v>
      </c>
    </row>
    <row r="44" spans="2:3" ht="15.75" x14ac:dyDescent="0.25">
      <c r="B44" s="210">
        <v>40</v>
      </c>
      <c r="C44" s="211" t="str">
        <f>+[1]v40!$B$3</f>
        <v>Sport and Recreation South Africa</v>
      </c>
    </row>
  </sheetData>
  <hyperlinks>
    <hyperlink ref="B5" location="'01'!A1" display="'01'!A1"/>
    <hyperlink ref="B6" location="'02'!A1" display="'02'!A1"/>
    <hyperlink ref="B7" location="'03'!A1" display="'03'!A1"/>
    <hyperlink ref="B8" location="'04'!A1" display="'04'!A1"/>
    <hyperlink ref="B9" location="'05'!A1" display="'05'!A1"/>
    <hyperlink ref="B10" location="'06'!A1" display="'06'!A1"/>
    <hyperlink ref="B11" location="'07'!A1" display="'07'!A1"/>
    <hyperlink ref="B12" location="'08'!A1" display="'08'!A1"/>
    <hyperlink ref="B13" location="'09'!A1" display="'0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
  <sheetViews>
    <sheetView workbookViewId="0"/>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537</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5"/>
      <c r="C6" s="6"/>
      <c r="D6" s="6"/>
      <c r="E6" s="3" t="s">
        <v>82</v>
      </c>
      <c r="F6" s="3" t="s">
        <v>116</v>
      </c>
      <c r="G6" s="141" t="s">
        <v>16</v>
      </c>
    </row>
    <row r="7" spans="2:7" ht="51.75" customHeight="1" x14ac:dyDescent="0.25">
      <c r="B7" s="37" t="s">
        <v>538</v>
      </c>
      <c r="C7" s="37" t="s">
        <v>539</v>
      </c>
      <c r="D7" s="254" t="s">
        <v>152</v>
      </c>
      <c r="E7" s="43">
        <v>6</v>
      </c>
      <c r="F7" s="149">
        <v>6</v>
      </c>
      <c r="G7" s="73" t="s">
        <v>21</v>
      </c>
    </row>
    <row r="8" spans="2:7" ht="25.5" x14ac:dyDescent="0.25">
      <c r="B8" s="37" t="s">
        <v>540</v>
      </c>
      <c r="C8" s="37" t="s">
        <v>539</v>
      </c>
      <c r="D8" s="255"/>
      <c r="E8" s="43">
        <v>6</v>
      </c>
      <c r="F8" s="149">
        <v>6</v>
      </c>
      <c r="G8" s="73" t="s">
        <v>21</v>
      </c>
    </row>
    <row r="9" spans="2:7" ht="25.5" x14ac:dyDescent="0.25">
      <c r="B9" s="115" t="s">
        <v>541</v>
      </c>
      <c r="C9" s="115" t="s">
        <v>539</v>
      </c>
      <c r="D9" s="256"/>
      <c r="E9" s="176">
        <v>24</v>
      </c>
      <c r="F9" s="176">
        <v>12</v>
      </c>
      <c r="G9" s="71" t="s">
        <v>21</v>
      </c>
    </row>
  </sheetData>
  <mergeCells count="3">
    <mergeCell ref="B2:C2"/>
    <mergeCell ref="E5:G5"/>
    <mergeCell ref="D7:D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10" zoomScaleNormal="100" workbookViewId="0">
      <selection activeCell="G21" sqref="G21"/>
    </sheetView>
  </sheetViews>
  <sheetFormatPr defaultRowHeight="12.75" x14ac:dyDescent="0.25"/>
  <cols>
    <col min="1" max="1" width="9.140625" style="140"/>
    <col min="2" max="2" width="20.7109375" style="140" customWidth="1"/>
    <col min="3" max="3" width="17.4257812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1:8" x14ac:dyDescent="0.25">
      <c r="B2" s="215" t="s">
        <v>542</v>
      </c>
      <c r="C2" s="216"/>
      <c r="D2" s="216"/>
      <c r="E2" s="216"/>
      <c r="F2" s="216"/>
      <c r="G2" s="216"/>
    </row>
    <row r="3" spans="1:8" x14ac:dyDescent="0.25">
      <c r="B3" s="147"/>
      <c r="C3" s="34"/>
    </row>
    <row r="4" spans="1:8" x14ac:dyDescent="0.25">
      <c r="B4" s="13" t="s">
        <v>0</v>
      </c>
      <c r="C4" s="148"/>
    </row>
    <row r="5" spans="1:8" x14ac:dyDescent="0.25">
      <c r="B5" s="1" t="s">
        <v>1</v>
      </c>
      <c r="C5" s="2" t="s">
        <v>2</v>
      </c>
      <c r="D5" s="2" t="s">
        <v>3</v>
      </c>
      <c r="E5" s="217" t="s">
        <v>4</v>
      </c>
      <c r="F5" s="218"/>
      <c r="G5" s="219"/>
    </row>
    <row r="6" spans="1:8" ht="38.25" x14ac:dyDescent="0.25">
      <c r="B6" s="16"/>
      <c r="C6" s="17"/>
      <c r="D6" s="17"/>
      <c r="E6" s="88" t="s">
        <v>82</v>
      </c>
      <c r="F6" s="88" t="s">
        <v>116</v>
      </c>
      <c r="G6" s="89" t="s">
        <v>16</v>
      </c>
    </row>
    <row r="7" spans="1:8" ht="51" x14ac:dyDescent="0.25">
      <c r="B7" s="136" t="s">
        <v>543</v>
      </c>
      <c r="C7" s="142" t="s">
        <v>544</v>
      </c>
      <c r="D7" s="220" t="s">
        <v>421</v>
      </c>
      <c r="E7" s="177">
        <v>2</v>
      </c>
      <c r="F7" s="177">
        <v>2</v>
      </c>
      <c r="G7" s="178" t="s">
        <v>21</v>
      </c>
    </row>
    <row r="8" spans="1:8" ht="89.25" x14ac:dyDescent="0.25">
      <c r="B8" s="136" t="s">
        <v>545</v>
      </c>
      <c r="C8" s="178" t="s">
        <v>546</v>
      </c>
      <c r="D8" s="221"/>
      <c r="E8" s="137">
        <v>2</v>
      </c>
      <c r="F8" s="137">
        <v>1</v>
      </c>
      <c r="G8" s="178" t="s">
        <v>21</v>
      </c>
    </row>
    <row r="9" spans="1:8" ht="114.75" x14ac:dyDescent="0.25">
      <c r="B9" s="136" t="s">
        <v>547</v>
      </c>
      <c r="C9" s="142" t="s">
        <v>546</v>
      </c>
      <c r="D9" s="221"/>
      <c r="E9" s="179">
        <v>10</v>
      </c>
      <c r="F9" s="179">
        <v>6</v>
      </c>
      <c r="G9" s="178" t="s">
        <v>21</v>
      </c>
    </row>
    <row r="10" spans="1:8" ht="63.75" x14ac:dyDescent="0.25">
      <c r="B10" s="136" t="s">
        <v>548</v>
      </c>
      <c r="C10" s="178" t="s">
        <v>549</v>
      </c>
      <c r="D10" s="221"/>
      <c r="E10" s="179">
        <v>2</v>
      </c>
      <c r="F10" s="180">
        <v>166</v>
      </c>
      <c r="G10" s="178" t="s">
        <v>21</v>
      </c>
      <c r="H10" s="153"/>
    </row>
    <row r="11" spans="1:8" ht="76.5" x14ac:dyDescent="0.25">
      <c r="A11" s="153"/>
      <c r="B11" s="181" t="s">
        <v>550</v>
      </c>
      <c r="C11" s="182" t="s">
        <v>551</v>
      </c>
      <c r="D11" s="221"/>
      <c r="E11" s="137">
        <v>78</v>
      </c>
      <c r="F11" s="180">
        <v>0</v>
      </c>
      <c r="G11" s="178" t="s">
        <v>21</v>
      </c>
    </row>
    <row r="12" spans="1:8" ht="127.5" x14ac:dyDescent="0.25">
      <c r="B12" s="136" t="s">
        <v>552</v>
      </c>
      <c r="C12" s="182" t="s">
        <v>553</v>
      </c>
      <c r="D12" s="222"/>
      <c r="E12" s="180">
        <v>4</v>
      </c>
      <c r="F12" s="178">
        <v>8</v>
      </c>
      <c r="G12" s="178" t="s">
        <v>21</v>
      </c>
    </row>
  </sheetData>
  <mergeCells count="3">
    <mergeCell ref="B2:G2"/>
    <mergeCell ref="E5:G5"/>
    <mergeCell ref="D7:D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566</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15</v>
      </c>
      <c r="F6" s="18" t="s">
        <v>231</v>
      </c>
      <c r="G6" s="19" t="s">
        <v>16</v>
      </c>
    </row>
    <row r="7" spans="2:7" ht="63.75" x14ac:dyDescent="0.25">
      <c r="B7" s="37" t="s">
        <v>567</v>
      </c>
      <c r="C7" s="259" t="s">
        <v>568</v>
      </c>
      <c r="D7" s="260" t="s">
        <v>421</v>
      </c>
      <c r="E7" s="185">
        <v>20</v>
      </c>
      <c r="F7" s="185">
        <v>9</v>
      </c>
      <c r="G7" s="143" t="s">
        <v>21</v>
      </c>
    </row>
    <row r="8" spans="2:7" ht="38.25" x14ac:dyDescent="0.25">
      <c r="B8" s="37" t="s">
        <v>569</v>
      </c>
      <c r="C8" s="259"/>
      <c r="D8" s="260"/>
      <c r="E8" s="185">
        <v>2</v>
      </c>
      <c r="F8" s="185">
        <v>0</v>
      </c>
      <c r="G8" s="143" t="s">
        <v>21</v>
      </c>
    </row>
    <row r="9" spans="2:7" ht="51" x14ac:dyDescent="0.25">
      <c r="B9" s="37" t="s">
        <v>570</v>
      </c>
      <c r="C9" s="112" t="s">
        <v>571</v>
      </c>
      <c r="D9" s="113" t="s">
        <v>119</v>
      </c>
      <c r="E9" s="185" t="s">
        <v>572</v>
      </c>
      <c r="F9" s="186">
        <v>520000</v>
      </c>
      <c r="G9" s="143" t="s">
        <v>21</v>
      </c>
    </row>
    <row r="10" spans="2:7" ht="63.75" x14ac:dyDescent="0.25">
      <c r="B10" s="37" t="s">
        <v>573</v>
      </c>
      <c r="C10" s="112" t="s">
        <v>571</v>
      </c>
      <c r="D10" s="260" t="s">
        <v>421</v>
      </c>
      <c r="E10" s="185">
        <v>290</v>
      </c>
      <c r="F10" s="185">
        <v>256</v>
      </c>
      <c r="G10" s="143" t="s">
        <v>21</v>
      </c>
    </row>
    <row r="11" spans="2:7" ht="25.5" x14ac:dyDescent="0.25">
      <c r="B11" s="37" t="s">
        <v>574</v>
      </c>
      <c r="C11" s="112" t="s">
        <v>575</v>
      </c>
      <c r="D11" s="260"/>
      <c r="E11" s="43">
        <v>4</v>
      </c>
      <c r="F11" s="185">
        <v>0</v>
      </c>
      <c r="G11" s="143" t="s">
        <v>21</v>
      </c>
    </row>
  </sheetData>
  <mergeCells count="5">
    <mergeCell ref="B2:C2"/>
    <mergeCell ref="E5:G5"/>
    <mergeCell ref="C7:C8"/>
    <mergeCell ref="D7:D8"/>
    <mergeCell ref="D10:D1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576</v>
      </c>
      <c r="C2" s="224"/>
    </row>
    <row r="3" spans="2:7" ht="15.75" x14ac:dyDescent="0.25">
      <c r="B3" s="14"/>
      <c r="C3" s="15"/>
    </row>
    <row r="4" spans="2:7" x14ac:dyDescent="0.25">
      <c r="B4" s="13" t="s">
        <v>0</v>
      </c>
      <c r="C4" s="92"/>
      <c r="D4" s="93"/>
      <c r="E4" s="93"/>
      <c r="F4" s="93"/>
      <c r="G4" s="93"/>
    </row>
    <row r="5" spans="2:7" x14ac:dyDescent="0.25">
      <c r="B5" s="187" t="s">
        <v>1</v>
      </c>
      <c r="C5" s="188" t="s">
        <v>2</v>
      </c>
      <c r="D5" s="188" t="s">
        <v>3</v>
      </c>
      <c r="E5" s="261" t="s">
        <v>4</v>
      </c>
      <c r="F5" s="262"/>
      <c r="G5" s="263"/>
    </row>
    <row r="6" spans="2:7" ht="38.25" x14ac:dyDescent="0.25">
      <c r="B6" s="187"/>
      <c r="C6" s="188"/>
      <c r="D6" s="188"/>
      <c r="E6" s="3" t="s">
        <v>15</v>
      </c>
      <c r="F6" s="3" t="s">
        <v>231</v>
      </c>
      <c r="G6" s="141" t="s">
        <v>16</v>
      </c>
    </row>
    <row r="7" spans="2:7" ht="25.5" x14ac:dyDescent="0.25">
      <c r="B7" s="37" t="s">
        <v>577</v>
      </c>
      <c r="C7" s="112" t="s">
        <v>578</v>
      </c>
      <c r="D7" s="260" t="s">
        <v>119</v>
      </c>
      <c r="E7" s="43">
        <v>4</v>
      </c>
      <c r="F7" s="94">
        <v>2</v>
      </c>
      <c r="G7" s="44" t="s">
        <v>244</v>
      </c>
    </row>
    <row r="8" spans="2:7" ht="25.5" x14ac:dyDescent="0.25">
      <c r="B8" s="37" t="s">
        <v>579</v>
      </c>
      <c r="C8" s="112" t="s">
        <v>578</v>
      </c>
      <c r="D8" s="260"/>
      <c r="E8" s="43">
        <v>150</v>
      </c>
      <c r="F8" s="94">
        <v>76</v>
      </c>
      <c r="G8" s="44" t="s">
        <v>244</v>
      </c>
    </row>
    <row r="9" spans="2:7" ht="25.5" x14ac:dyDescent="0.25">
      <c r="B9" s="37" t="s">
        <v>580</v>
      </c>
      <c r="C9" s="112" t="s">
        <v>578</v>
      </c>
      <c r="D9" s="260"/>
      <c r="E9" s="43">
        <v>17</v>
      </c>
      <c r="F9" s="94">
        <v>10</v>
      </c>
      <c r="G9" s="44" t="s">
        <v>244</v>
      </c>
    </row>
    <row r="10" spans="2:7" ht="25.5" x14ac:dyDescent="0.25">
      <c r="B10" s="37" t="s">
        <v>581</v>
      </c>
      <c r="C10" s="112" t="s">
        <v>578</v>
      </c>
      <c r="D10" s="260"/>
      <c r="E10" s="43">
        <v>48</v>
      </c>
      <c r="F10" s="94">
        <v>24</v>
      </c>
      <c r="G10" s="44" t="s">
        <v>244</v>
      </c>
    </row>
    <row r="11" spans="2:7" ht="25.5" x14ac:dyDescent="0.25">
      <c r="B11" s="37" t="s">
        <v>582</v>
      </c>
      <c r="C11" s="112" t="s">
        <v>583</v>
      </c>
      <c r="D11" s="260"/>
      <c r="E11" s="43">
        <v>8</v>
      </c>
      <c r="F11" s="94">
        <v>5</v>
      </c>
      <c r="G11" s="44" t="s">
        <v>244</v>
      </c>
    </row>
    <row r="12" spans="2:7" ht="38.25" x14ac:dyDescent="0.25">
      <c r="B12" s="37" t="s">
        <v>584</v>
      </c>
      <c r="C12" s="112" t="s">
        <v>583</v>
      </c>
      <c r="D12" s="260" t="s">
        <v>356</v>
      </c>
      <c r="E12" s="43">
        <v>4</v>
      </c>
      <c r="F12" s="94">
        <v>2</v>
      </c>
      <c r="G12" s="44" t="s">
        <v>244</v>
      </c>
    </row>
    <row r="13" spans="2:7" ht="38.25" x14ac:dyDescent="0.25">
      <c r="B13" s="37" t="s">
        <v>585</v>
      </c>
      <c r="C13" s="112" t="s">
        <v>583</v>
      </c>
      <c r="D13" s="260"/>
      <c r="E13" s="43">
        <v>17</v>
      </c>
      <c r="F13" s="94">
        <v>8</v>
      </c>
      <c r="G13" s="44" t="s">
        <v>244</v>
      </c>
    </row>
  </sheetData>
  <mergeCells count="4">
    <mergeCell ref="B2:C2"/>
    <mergeCell ref="E5:G5"/>
    <mergeCell ref="D7:D11"/>
    <mergeCell ref="D12:D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6"/>
  <sheetViews>
    <sheetView topLeftCell="A16"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586</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6"/>
      <c r="D6" s="6"/>
      <c r="E6" s="3" t="s">
        <v>15</v>
      </c>
      <c r="F6" s="3" t="s">
        <v>231</v>
      </c>
      <c r="G6" s="141" t="s">
        <v>16</v>
      </c>
    </row>
    <row r="7" spans="2:7" ht="76.5" x14ac:dyDescent="0.25">
      <c r="B7" s="37" t="s">
        <v>587</v>
      </c>
      <c r="C7" s="112" t="s">
        <v>588</v>
      </c>
      <c r="D7" s="189" t="s">
        <v>119</v>
      </c>
      <c r="E7" s="43">
        <v>1</v>
      </c>
      <c r="F7" s="43">
        <v>0</v>
      </c>
      <c r="G7" s="67" t="s">
        <v>21</v>
      </c>
    </row>
    <row r="8" spans="2:7" ht="38.25" x14ac:dyDescent="0.25">
      <c r="B8" s="37" t="s">
        <v>589</v>
      </c>
      <c r="C8" s="112" t="s">
        <v>588</v>
      </c>
      <c r="D8" s="190" t="s">
        <v>336</v>
      </c>
      <c r="E8" s="43" t="s">
        <v>590</v>
      </c>
      <c r="F8" s="44">
        <v>0</v>
      </c>
      <c r="G8" s="44" t="s">
        <v>21</v>
      </c>
    </row>
    <row r="9" spans="2:7" ht="51" x14ac:dyDescent="0.25">
      <c r="B9" s="264" t="s">
        <v>591</v>
      </c>
      <c r="C9" s="259" t="s">
        <v>588</v>
      </c>
      <c r="D9" s="189" t="s">
        <v>592</v>
      </c>
      <c r="E9" s="265" t="s">
        <v>593</v>
      </c>
      <c r="F9" s="67" t="s">
        <v>594</v>
      </c>
      <c r="G9" s="266" t="s">
        <v>21</v>
      </c>
    </row>
    <row r="10" spans="2:7" x14ac:dyDescent="0.25">
      <c r="B10" s="264"/>
      <c r="C10" s="259"/>
      <c r="D10" s="191"/>
      <c r="E10" s="265"/>
      <c r="F10" s="84"/>
      <c r="G10" s="266"/>
    </row>
    <row r="11" spans="2:7" x14ac:dyDescent="0.25">
      <c r="B11" s="264"/>
      <c r="C11" s="259"/>
      <c r="D11" s="189"/>
      <c r="E11" s="265"/>
      <c r="F11" s="67"/>
      <c r="G11" s="266"/>
    </row>
    <row r="12" spans="2:7" x14ac:dyDescent="0.25">
      <c r="B12" s="264"/>
      <c r="C12" s="259"/>
      <c r="D12" s="191"/>
      <c r="E12" s="265"/>
      <c r="F12" s="84"/>
      <c r="G12" s="266"/>
    </row>
    <row r="13" spans="2:7" ht="38.25" x14ac:dyDescent="0.25">
      <c r="B13" s="264"/>
      <c r="C13" s="259"/>
      <c r="D13" s="189" t="s">
        <v>595</v>
      </c>
      <c r="E13" s="265"/>
      <c r="F13" s="67" t="s">
        <v>596</v>
      </c>
      <c r="G13" s="266"/>
    </row>
    <row r="14" spans="2:7" x14ac:dyDescent="0.25">
      <c r="B14" s="264"/>
      <c r="C14" s="259"/>
      <c r="D14" s="191"/>
      <c r="E14" s="265"/>
      <c r="F14" s="84"/>
      <c r="G14" s="266"/>
    </row>
    <row r="15" spans="2:7" x14ac:dyDescent="0.25">
      <c r="B15" s="264"/>
      <c r="C15" s="259"/>
      <c r="D15" s="191"/>
      <c r="E15" s="265"/>
      <c r="F15" s="67"/>
      <c r="G15" s="266"/>
    </row>
    <row r="16" spans="2:7" x14ac:dyDescent="0.25">
      <c r="B16" s="264"/>
      <c r="C16" s="259"/>
      <c r="D16" s="191"/>
      <c r="E16" s="265"/>
      <c r="F16" s="84"/>
      <c r="G16" s="266"/>
    </row>
    <row r="17" spans="2:7" ht="38.25" x14ac:dyDescent="0.25">
      <c r="B17" s="264"/>
      <c r="C17" s="259"/>
      <c r="D17" s="191"/>
      <c r="E17" s="265"/>
      <c r="F17" s="67" t="s">
        <v>597</v>
      </c>
      <c r="G17" s="244"/>
    </row>
    <row r="18" spans="2:7" ht="51" x14ac:dyDescent="0.25">
      <c r="B18" s="37" t="s">
        <v>598</v>
      </c>
      <c r="C18" s="112" t="s">
        <v>599</v>
      </c>
      <c r="D18" s="220" t="s">
        <v>336</v>
      </c>
      <c r="E18" s="43">
        <v>4</v>
      </c>
      <c r="F18" s="43">
        <v>2</v>
      </c>
      <c r="G18" s="44" t="s">
        <v>21</v>
      </c>
    </row>
    <row r="19" spans="2:7" ht="63.75" x14ac:dyDescent="0.25">
      <c r="B19" s="37" t="s">
        <v>600</v>
      </c>
      <c r="C19" s="112" t="s">
        <v>599</v>
      </c>
      <c r="D19" s="222"/>
      <c r="E19" s="43" t="s">
        <v>601</v>
      </c>
      <c r="F19" s="43">
        <v>7</v>
      </c>
      <c r="G19" s="44" t="s">
        <v>21</v>
      </c>
    </row>
    <row r="20" spans="2:7" ht="38.25" x14ac:dyDescent="0.25">
      <c r="B20" s="264" t="s">
        <v>602</v>
      </c>
      <c r="C20" s="259" t="s">
        <v>599</v>
      </c>
      <c r="D20" s="189" t="s">
        <v>595</v>
      </c>
      <c r="E20" s="265">
        <v>1</v>
      </c>
      <c r="F20" s="265">
        <v>1</v>
      </c>
      <c r="G20" s="266" t="s">
        <v>21</v>
      </c>
    </row>
    <row r="21" spans="2:7" x14ac:dyDescent="0.25">
      <c r="B21" s="264"/>
      <c r="C21" s="259"/>
      <c r="D21" s="191"/>
      <c r="E21" s="265"/>
      <c r="F21" s="265"/>
      <c r="G21" s="266"/>
    </row>
    <row r="22" spans="2:7" x14ac:dyDescent="0.25">
      <c r="B22" s="264"/>
      <c r="C22" s="259"/>
      <c r="D22" s="189"/>
      <c r="E22" s="265"/>
      <c r="F22" s="265"/>
      <c r="G22" s="266"/>
    </row>
    <row r="23" spans="2:7" x14ac:dyDescent="0.25">
      <c r="B23" s="264"/>
      <c r="C23" s="259"/>
      <c r="D23" s="191"/>
      <c r="E23" s="265"/>
      <c r="F23" s="265"/>
      <c r="G23" s="266"/>
    </row>
    <row r="24" spans="2:7" ht="38.25" x14ac:dyDescent="0.25">
      <c r="B24" s="264"/>
      <c r="C24" s="259"/>
      <c r="D24" s="189" t="s">
        <v>336</v>
      </c>
      <c r="E24" s="265"/>
      <c r="F24" s="265"/>
      <c r="G24" s="266"/>
    </row>
    <row r="25" spans="2:7" ht="63.75" x14ac:dyDescent="0.25">
      <c r="B25" s="37" t="s">
        <v>603</v>
      </c>
      <c r="C25" s="112" t="s">
        <v>599</v>
      </c>
      <c r="D25" s="113" t="s">
        <v>336</v>
      </c>
      <c r="E25" s="43">
        <v>1</v>
      </c>
      <c r="F25" s="43">
        <v>0</v>
      </c>
      <c r="G25" s="44" t="s">
        <v>21</v>
      </c>
    </row>
    <row r="26" spans="2:7" x14ac:dyDescent="0.25">
      <c r="B26" s="54" t="s">
        <v>604</v>
      </c>
    </row>
  </sheetData>
  <mergeCells count="12">
    <mergeCell ref="G20:G24"/>
    <mergeCell ref="B2:C2"/>
    <mergeCell ref="E5:G5"/>
    <mergeCell ref="B9:B17"/>
    <mergeCell ref="C9:C17"/>
    <mergeCell ref="E9:E17"/>
    <mergeCell ref="G9:G17"/>
    <mergeCell ref="D18:D19"/>
    <mergeCell ref="B20:B24"/>
    <mergeCell ref="C20:C24"/>
    <mergeCell ref="E20:E24"/>
    <mergeCell ref="F20:F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opLeftCell="A10"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605</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15</v>
      </c>
      <c r="F6" s="18" t="s">
        <v>231</v>
      </c>
      <c r="G6" s="19" t="s">
        <v>16</v>
      </c>
    </row>
    <row r="7" spans="2:7" ht="63.75" x14ac:dyDescent="0.25">
      <c r="B7" s="37" t="s">
        <v>606</v>
      </c>
      <c r="C7" s="112" t="s">
        <v>607</v>
      </c>
      <c r="D7" s="260" t="s">
        <v>343</v>
      </c>
      <c r="E7" s="43" t="s">
        <v>608</v>
      </c>
      <c r="F7" s="43">
        <v>0</v>
      </c>
      <c r="G7" s="44" t="s">
        <v>21</v>
      </c>
    </row>
    <row r="8" spans="2:7" ht="51" x14ac:dyDescent="0.25">
      <c r="B8" s="37" t="s">
        <v>609</v>
      </c>
      <c r="C8" s="112" t="s">
        <v>607</v>
      </c>
      <c r="D8" s="260"/>
      <c r="E8" s="43">
        <v>50</v>
      </c>
      <c r="F8" s="43">
        <v>25</v>
      </c>
      <c r="G8" s="44" t="s">
        <v>21</v>
      </c>
    </row>
    <row r="9" spans="2:7" x14ac:dyDescent="0.25">
      <c r="B9" s="264" t="s">
        <v>610</v>
      </c>
      <c r="C9" s="259" t="s">
        <v>607</v>
      </c>
      <c r="D9" s="260"/>
      <c r="E9" s="267">
        <v>1</v>
      </c>
      <c r="F9" s="45">
        <v>1</v>
      </c>
      <c r="G9" s="266" t="s">
        <v>21</v>
      </c>
    </row>
    <row r="10" spans="2:7" x14ac:dyDescent="0.25">
      <c r="B10" s="264"/>
      <c r="C10" s="259"/>
      <c r="D10" s="260"/>
      <c r="E10" s="267"/>
      <c r="F10" s="68"/>
      <c r="G10" s="266"/>
    </row>
    <row r="11" spans="2:7" x14ac:dyDescent="0.25">
      <c r="B11" s="264"/>
      <c r="C11" s="259"/>
      <c r="D11" s="260"/>
      <c r="E11" s="267"/>
      <c r="F11" s="192">
        <v>17051</v>
      </c>
      <c r="G11" s="266"/>
    </row>
    <row r="12" spans="2:7" x14ac:dyDescent="0.25">
      <c r="B12" s="264" t="s">
        <v>611</v>
      </c>
      <c r="C12" s="259" t="s">
        <v>607</v>
      </c>
      <c r="D12" s="260"/>
      <c r="E12" s="267">
        <v>1</v>
      </c>
      <c r="F12" s="45">
        <v>1</v>
      </c>
      <c r="G12" s="266" t="s">
        <v>21</v>
      </c>
    </row>
    <row r="13" spans="2:7" x14ac:dyDescent="0.25">
      <c r="B13" s="264"/>
      <c r="C13" s="259"/>
      <c r="D13" s="260"/>
      <c r="E13" s="267"/>
      <c r="F13" s="68"/>
      <c r="G13" s="266"/>
    </row>
    <row r="14" spans="2:7" x14ac:dyDescent="0.25">
      <c r="B14" s="264"/>
      <c r="C14" s="259"/>
      <c r="D14" s="260"/>
      <c r="E14" s="267"/>
      <c r="F14" s="192">
        <v>22785</v>
      </c>
      <c r="G14" s="266"/>
    </row>
    <row r="15" spans="2:7" ht="51" x14ac:dyDescent="0.25">
      <c r="B15" s="37" t="s">
        <v>612</v>
      </c>
      <c r="C15" s="112" t="s">
        <v>613</v>
      </c>
      <c r="D15" s="260"/>
      <c r="E15" s="78">
        <v>13500</v>
      </c>
      <c r="F15" s="78">
        <v>15127</v>
      </c>
      <c r="G15" s="44" t="s">
        <v>21</v>
      </c>
    </row>
    <row r="16" spans="2:7" ht="51" x14ac:dyDescent="0.25">
      <c r="B16" s="37" t="s">
        <v>614</v>
      </c>
      <c r="C16" s="112" t="s">
        <v>615</v>
      </c>
      <c r="D16" s="260"/>
      <c r="E16" s="43">
        <v>115</v>
      </c>
      <c r="F16" s="43">
        <v>3</v>
      </c>
      <c r="G16" s="44" t="s">
        <v>21</v>
      </c>
    </row>
    <row r="17" spans="2:7" ht="63.75" x14ac:dyDescent="0.25">
      <c r="B17" s="37" t="s">
        <v>616</v>
      </c>
      <c r="C17" s="112" t="s">
        <v>615</v>
      </c>
      <c r="D17" s="260"/>
      <c r="E17" s="43">
        <v>257</v>
      </c>
      <c r="F17" s="43">
        <v>4</v>
      </c>
      <c r="G17" s="44" t="s">
        <v>21</v>
      </c>
    </row>
    <row r="18" spans="2:7" ht="51" x14ac:dyDescent="0.25">
      <c r="B18" s="37" t="s">
        <v>617</v>
      </c>
      <c r="C18" s="112" t="s">
        <v>615</v>
      </c>
      <c r="D18" s="260"/>
      <c r="E18" s="43">
        <v>344</v>
      </c>
      <c r="F18" s="43">
        <v>1</v>
      </c>
      <c r="G18" s="44" t="s">
        <v>21</v>
      </c>
    </row>
    <row r="19" spans="2:7" ht="51" x14ac:dyDescent="0.25">
      <c r="B19" s="37" t="s">
        <v>618</v>
      </c>
      <c r="C19" s="112" t="s">
        <v>615</v>
      </c>
      <c r="D19" s="260"/>
      <c r="E19" s="43">
        <v>134</v>
      </c>
      <c r="F19" s="43">
        <v>29</v>
      </c>
      <c r="G19" s="44" t="s">
        <v>21</v>
      </c>
    </row>
    <row r="20" spans="2:7" ht="38.25" x14ac:dyDescent="0.25">
      <c r="B20" s="37" t="s">
        <v>619</v>
      </c>
      <c r="C20" s="112" t="s">
        <v>620</v>
      </c>
      <c r="D20" s="260"/>
      <c r="E20" s="78">
        <v>19800</v>
      </c>
      <c r="F20" s="78">
        <v>19975</v>
      </c>
      <c r="G20" s="44" t="s">
        <v>21</v>
      </c>
    </row>
  </sheetData>
  <mergeCells count="11">
    <mergeCell ref="G12:G14"/>
    <mergeCell ref="B2:C2"/>
    <mergeCell ref="E5:G5"/>
    <mergeCell ref="D7:D20"/>
    <mergeCell ref="B9:B11"/>
    <mergeCell ref="C9:C11"/>
    <mergeCell ref="E9:E11"/>
    <mergeCell ref="G9:G11"/>
    <mergeCell ref="B12:B14"/>
    <mergeCell ref="C12:C14"/>
    <mergeCell ref="E12:E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7"/>
  <sheetViews>
    <sheetView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621</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15</v>
      </c>
      <c r="F6" s="18" t="s">
        <v>231</v>
      </c>
      <c r="G6" s="19" t="s">
        <v>16</v>
      </c>
    </row>
    <row r="7" spans="2:7" ht="20.25" customHeight="1" x14ac:dyDescent="0.25">
      <c r="B7" s="264" t="s">
        <v>622</v>
      </c>
      <c r="C7" s="259" t="s">
        <v>623</v>
      </c>
      <c r="D7" s="260" t="s">
        <v>226</v>
      </c>
      <c r="E7" s="265" t="s">
        <v>624</v>
      </c>
      <c r="F7" s="270" t="s">
        <v>625</v>
      </c>
      <c r="G7" s="266" t="s">
        <v>21</v>
      </c>
    </row>
    <row r="8" spans="2:7" ht="20.25" customHeight="1" x14ac:dyDescent="0.25">
      <c r="B8" s="264"/>
      <c r="C8" s="259"/>
      <c r="D8" s="260"/>
      <c r="E8" s="265"/>
      <c r="F8" s="270"/>
      <c r="G8" s="266"/>
    </row>
    <row r="9" spans="2:7" x14ac:dyDescent="0.25">
      <c r="B9" s="264" t="s">
        <v>626</v>
      </c>
      <c r="C9" s="259" t="s">
        <v>623</v>
      </c>
      <c r="D9" s="260"/>
      <c r="E9" s="265" t="s">
        <v>627</v>
      </c>
      <c r="F9" s="270" t="s">
        <v>628</v>
      </c>
      <c r="G9" s="266" t="s">
        <v>21</v>
      </c>
    </row>
    <row r="10" spans="2:7" x14ac:dyDescent="0.25">
      <c r="B10" s="264"/>
      <c r="C10" s="259"/>
      <c r="D10" s="260"/>
      <c r="E10" s="265"/>
      <c r="F10" s="270"/>
      <c r="G10" s="266"/>
    </row>
    <row r="11" spans="2:7" x14ac:dyDescent="0.25">
      <c r="B11" s="264" t="s">
        <v>629</v>
      </c>
      <c r="C11" s="259" t="s">
        <v>623</v>
      </c>
      <c r="D11" s="260"/>
      <c r="E11" s="265" t="s">
        <v>630</v>
      </c>
      <c r="F11" s="270" t="s">
        <v>631</v>
      </c>
      <c r="G11" s="266" t="s">
        <v>21</v>
      </c>
    </row>
    <row r="12" spans="2:7" x14ac:dyDescent="0.25">
      <c r="B12" s="264"/>
      <c r="C12" s="259"/>
      <c r="D12" s="260"/>
      <c r="E12" s="265"/>
      <c r="F12" s="270"/>
      <c r="G12" s="266"/>
    </row>
    <row r="13" spans="2:7" x14ac:dyDescent="0.25">
      <c r="B13" s="264" t="s">
        <v>632</v>
      </c>
      <c r="C13" s="259" t="s">
        <v>623</v>
      </c>
      <c r="D13" s="260"/>
      <c r="E13" s="265" t="s">
        <v>633</v>
      </c>
      <c r="F13" s="270">
        <v>20942</v>
      </c>
      <c r="G13" s="266" t="s">
        <v>21</v>
      </c>
    </row>
    <row r="14" spans="2:7" x14ac:dyDescent="0.25">
      <c r="B14" s="264"/>
      <c r="C14" s="259"/>
      <c r="D14" s="260"/>
      <c r="E14" s="265"/>
      <c r="F14" s="270"/>
      <c r="G14" s="266"/>
    </row>
    <row r="15" spans="2:7" x14ac:dyDescent="0.25">
      <c r="B15" s="264" t="s">
        <v>634</v>
      </c>
      <c r="C15" s="259" t="s">
        <v>623</v>
      </c>
      <c r="D15" s="260"/>
      <c r="E15" s="265" t="s">
        <v>635</v>
      </c>
      <c r="F15" s="270" t="s">
        <v>636</v>
      </c>
      <c r="G15" s="266" t="s">
        <v>21</v>
      </c>
    </row>
    <row r="16" spans="2:7" x14ac:dyDescent="0.25">
      <c r="B16" s="264"/>
      <c r="C16" s="259"/>
      <c r="D16" s="260"/>
      <c r="E16" s="265"/>
      <c r="F16" s="270"/>
      <c r="G16" s="266"/>
    </row>
    <row r="17" spans="2:7" x14ac:dyDescent="0.25">
      <c r="B17" s="264" t="s">
        <v>637</v>
      </c>
      <c r="C17" s="259" t="s">
        <v>638</v>
      </c>
      <c r="D17" s="260"/>
      <c r="E17" s="265" t="s">
        <v>639</v>
      </c>
      <c r="F17" s="270">
        <v>540075</v>
      </c>
      <c r="G17" s="266" t="s">
        <v>21</v>
      </c>
    </row>
    <row r="18" spans="2:7" x14ac:dyDescent="0.25">
      <c r="B18" s="264"/>
      <c r="C18" s="259"/>
      <c r="D18" s="260"/>
      <c r="E18" s="265"/>
      <c r="F18" s="270"/>
      <c r="G18" s="266"/>
    </row>
    <row r="19" spans="2:7" ht="21" customHeight="1" x14ac:dyDescent="0.25">
      <c r="B19" s="264" t="s">
        <v>640</v>
      </c>
      <c r="C19" s="259" t="s">
        <v>638</v>
      </c>
      <c r="D19" s="260"/>
      <c r="E19" s="265" t="s">
        <v>641</v>
      </c>
      <c r="F19" s="270">
        <v>146185</v>
      </c>
      <c r="G19" s="266" t="s">
        <v>21</v>
      </c>
    </row>
    <row r="20" spans="2:7" ht="21" customHeight="1" x14ac:dyDescent="0.25">
      <c r="B20" s="264"/>
      <c r="C20" s="259"/>
      <c r="D20" s="260"/>
      <c r="E20" s="265"/>
      <c r="F20" s="270"/>
      <c r="G20" s="266"/>
    </row>
    <row r="21" spans="2:7" ht="51" x14ac:dyDescent="0.25">
      <c r="B21" s="37" t="s">
        <v>642</v>
      </c>
      <c r="C21" s="112" t="s">
        <v>638</v>
      </c>
      <c r="D21" s="260"/>
      <c r="E21" s="80">
        <v>1</v>
      </c>
      <c r="F21" s="43" t="s">
        <v>643</v>
      </c>
      <c r="G21" s="44" t="s">
        <v>21</v>
      </c>
    </row>
    <row r="22" spans="2:7" ht="21.75" customHeight="1" x14ac:dyDescent="0.25">
      <c r="B22" s="264" t="s">
        <v>644</v>
      </c>
      <c r="C22" s="259" t="s">
        <v>638</v>
      </c>
      <c r="D22" s="260"/>
      <c r="E22" s="265">
        <v>2</v>
      </c>
      <c r="F22" s="265">
        <v>1</v>
      </c>
      <c r="G22" s="266" t="s">
        <v>21</v>
      </c>
    </row>
    <row r="23" spans="2:7" ht="21.75" customHeight="1" x14ac:dyDescent="0.25">
      <c r="B23" s="264"/>
      <c r="C23" s="259"/>
      <c r="D23" s="260"/>
      <c r="E23" s="265"/>
      <c r="F23" s="265"/>
      <c r="G23" s="266"/>
    </row>
    <row r="24" spans="2:7" x14ac:dyDescent="0.25">
      <c r="B24" s="264" t="s">
        <v>645</v>
      </c>
      <c r="C24" s="259" t="s">
        <v>646</v>
      </c>
      <c r="D24" s="260"/>
      <c r="E24" s="265" t="s">
        <v>647</v>
      </c>
      <c r="F24" s="270">
        <v>2924</v>
      </c>
      <c r="G24" s="266" t="s">
        <v>21</v>
      </c>
    </row>
    <row r="25" spans="2:7" x14ac:dyDescent="0.25">
      <c r="B25" s="264"/>
      <c r="C25" s="259"/>
      <c r="D25" s="260"/>
      <c r="E25" s="265"/>
      <c r="F25" s="270"/>
      <c r="G25" s="266"/>
    </row>
    <row r="26" spans="2:7" x14ac:dyDescent="0.25">
      <c r="B26" s="264" t="s">
        <v>648</v>
      </c>
      <c r="C26" s="259" t="s">
        <v>646</v>
      </c>
      <c r="D26" s="260"/>
      <c r="E26" s="265" t="s">
        <v>649</v>
      </c>
      <c r="F26" s="270">
        <v>1381</v>
      </c>
      <c r="G26" s="266" t="s">
        <v>21</v>
      </c>
    </row>
    <row r="27" spans="2:7" x14ac:dyDescent="0.25">
      <c r="B27" s="233"/>
      <c r="C27" s="235"/>
      <c r="D27" s="220"/>
      <c r="E27" s="271"/>
      <c r="F27" s="272"/>
      <c r="G27" s="244"/>
    </row>
    <row r="28" spans="2:7" x14ac:dyDescent="0.25">
      <c r="B28" s="264" t="s">
        <v>650</v>
      </c>
      <c r="C28" s="259" t="s">
        <v>646</v>
      </c>
      <c r="D28" s="260" t="s">
        <v>226</v>
      </c>
      <c r="E28" s="265" t="s">
        <v>651</v>
      </c>
      <c r="F28" s="270">
        <v>31146</v>
      </c>
      <c r="G28" s="266" t="s">
        <v>21</v>
      </c>
    </row>
    <row r="29" spans="2:7" x14ac:dyDescent="0.25">
      <c r="B29" s="264"/>
      <c r="C29" s="259"/>
      <c r="D29" s="260"/>
      <c r="E29" s="265"/>
      <c r="F29" s="270"/>
      <c r="G29" s="266"/>
    </row>
    <row r="30" spans="2:7" x14ac:dyDescent="0.25">
      <c r="B30" s="264" t="s">
        <v>652</v>
      </c>
      <c r="C30" s="259" t="s">
        <v>653</v>
      </c>
      <c r="D30" s="260"/>
      <c r="E30" s="265" t="s">
        <v>654</v>
      </c>
      <c r="F30" s="270">
        <v>247761</v>
      </c>
      <c r="G30" s="266" t="s">
        <v>21</v>
      </c>
    </row>
    <row r="31" spans="2:7" x14ac:dyDescent="0.25">
      <c r="B31" s="264"/>
      <c r="C31" s="259"/>
      <c r="D31" s="260"/>
      <c r="E31" s="265"/>
      <c r="F31" s="270"/>
      <c r="G31" s="266"/>
    </row>
    <row r="32" spans="2:7" x14ac:dyDescent="0.25">
      <c r="B32" s="264"/>
      <c r="C32" s="259"/>
      <c r="D32" s="260"/>
      <c r="E32" s="265"/>
      <c r="F32" s="270"/>
      <c r="G32" s="266"/>
    </row>
    <row r="33" spans="2:7" x14ac:dyDescent="0.25">
      <c r="B33" s="264" t="s">
        <v>655</v>
      </c>
      <c r="C33" s="259" t="s">
        <v>653</v>
      </c>
      <c r="D33" s="260"/>
      <c r="E33" s="267">
        <v>0.38</v>
      </c>
      <c r="F33" s="265" t="s">
        <v>656</v>
      </c>
      <c r="G33" s="266" t="s">
        <v>21</v>
      </c>
    </row>
    <row r="34" spans="2:7" x14ac:dyDescent="0.25">
      <c r="B34" s="264"/>
      <c r="C34" s="259"/>
      <c r="D34" s="260"/>
      <c r="E34" s="267"/>
      <c r="F34" s="265"/>
      <c r="G34" s="266"/>
    </row>
    <row r="35" spans="2:7" x14ac:dyDescent="0.25">
      <c r="B35" s="264"/>
      <c r="C35" s="259"/>
      <c r="D35" s="260"/>
      <c r="E35" s="267"/>
      <c r="F35" s="265"/>
      <c r="G35" s="266"/>
    </row>
    <row r="36" spans="2:7" x14ac:dyDescent="0.25">
      <c r="B36" s="269" t="s">
        <v>657</v>
      </c>
      <c r="C36" s="269"/>
      <c r="D36" s="269"/>
      <c r="E36" s="269"/>
      <c r="F36" s="269"/>
      <c r="G36" s="269"/>
    </row>
    <row r="37" spans="2:7" x14ac:dyDescent="0.25">
      <c r="B37" s="268" t="s">
        <v>658</v>
      </c>
      <c r="C37" s="268"/>
      <c r="D37" s="268"/>
      <c r="E37" s="268"/>
      <c r="F37" s="268"/>
      <c r="G37" s="268"/>
    </row>
  </sheetData>
  <mergeCells count="71">
    <mergeCell ref="B2:C2"/>
    <mergeCell ref="E5:G5"/>
    <mergeCell ref="B7:B8"/>
    <mergeCell ref="C7:C8"/>
    <mergeCell ref="D7:D27"/>
    <mergeCell ref="E7:E8"/>
    <mergeCell ref="F7:F8"/>
    <mergeCell ref="G7:G8"/>
    <mergeCell ref="B9:B10"/>
    <mergeCell ref="C9:C10"/>
    <mergeCell ref="E9:E10"/>
    <mergeCell ref="F9:F10"/>
    <mergeCell ref="G9:G10"/>
    <mergeCell ref="B11:B12"/>
    <mergeCell ref="C11:C12"/>
    <mergeCell ref="E11:E12"/>
    <mergeCell ref="F11:F12"/>
    <mergeCell ref="G11:G12"/>
    <mergeCell ref="B15:B16"/>
    <mergeCell ref="C15:C16"/>
    <mergeCell ref="E15:E16"/>
    <mergeCell ref="F15:F16"/>
    <mergeCell ref="G15:G16"/>
    <mergeCell ref="B13:B14"/>
    <mergeCell ref="C13:C14"/>
    <mergeCell ref="E13:E14"/>
    <mergeCell ref="F13:F14"/>
    <mergeCell ref="G13:G14"/>
    <mergeCell ref="B19:B20"/>
    <mergeCell ref="C19:C20"/>
    <mergeCell ref="E19:E20"/>
    <mergeCell ref="F19:F20"/>
    <mergeCell ref="G19:G20"/>
    <mergeCell ref="B17:B18"/>
    <mergeCell ref="C17:C18"/>
    <mergeCell ref="E17:E18"/>
    <mergeCell ref="F17:F18"/>
    <mergeCell ref="G17:G18"/>
    <mergeCell ref="B24:B25"/>
    <mergeCell ref="C24:C25"/>
    <mergeCell ref="E24:E25"/>
    <mergeCell ref="F24:F25"/>
    <mergeCell ref="G24:G25"/>
    <mergeCell ref="B22:B23"/>
    <mergeCell ref="C22:C23"/>
    <mergeCell ref="E22:E23"/>
    <mergeCell ref="F22:F23"/>
    <mergeCell ref="G22:G23"/>
    <mergeCell ref="B26:B27"/>
    <mergeCell ref="C26:C27"/>
    <mergeCell ref="E26:E27"/>
    <mergeCell ref="F26:F27"/>
    <mergeCell ref="G26:G27"/>
    <mergeCell ref="G28:G29"/>
    <mergeCell ref="B30:B32"/>
    <mergeCell ref="C30:C32"/>
    <mergeCell ref="E30:E32"/>
    <mergeCell ref="F30:F32"/>
    <mergeCell ref="G30:G32"/>
    <mergeCell ref="B28:B29"/>
    <mergeCell ref="C28:C29"/>
    <mergeCell ref="D28:D35"/>
    <mergeCell ref="E28:E29"/>
    <mergeCell ref="F28:F29"/>
    <mergeCell ref="B37:G37"/>
    <mergeCell ref="B33:B35"/>
    <mergeCell ref="C33:C35"/>
    <mergeCell ref="E33:E35"/>
    <mergeCell ref="F33:F35"/>
    <mergeCell ref="G33:G35"/>
    <mergeCell ref="B36:G3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topLeftCell="A10"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659</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15</v>
      </c>
      <c r="F6" s="18" t="s">
        <v>231</v>
      </c>
      <c r="G6" s="19" t="s">
        <v>16</v>
      </c>
    </row>
    <row r="7" spans="2:7" ht="63.75" x14ac:dyDescent="0.25">
      <c r="B7" s="37" t="s">
        <v>660</v>
      </c>
      <c r="C7" s="112" t="s">
        <v>661</v>
      </c>
      <c r="D7" s="260" t="s">
        <v>662</v>
      </c>
      <c r="E7" s="43" t="s">
        <v>663</v>
      </c>
      <c r="F7" s="78">
        <v>1967</v>
      </c>
      <c r="G7" s="44" t="s">
        <v>21</v>
      </c>
    </row>
    <row r="8" spans="2:7" ht="51" x14ac:dyDescent="0.25">
      <c r="B8" s="37" t="s">
        <v>664</v>
      </c>
      <c r="C8" s="112" t="s">
        <v>661</v>
      </c>
      <c r="D8" s="260"/>
      <c r="E8" s="43" t="s">
        <v>665</v>
      </c>
      <c r="F8" s="78">
        <v>3272</v>
      </c>
      <c r="G8" s="44" t="s">
        <v>21</v>
      </c>
    </row>
    <row r="9" spans="2:7" ht="63.75" x14ac:dyDescent="0.25">
      <c r="B9" s="37" t="s">
        <v>666</v>
      </c>
      <c r="C9" s="112" t="s">
        <v>661</v>
      </c>
      <c r="D9" s="260"/>
      <c r="E9" s="43" t="s">
        <v>667</v>
      </c>
      <c r="F9" s="43" t="s">
        <v>668</v>
      </c>
      <c r="G9" s="44" t="s">
        <v>21</v>
      </c>
    </row>
    <row r="10" spans="2:7" ht="38.25" x14ac:dyDescent="0.25">
      <c r="B10" s="37" t="s">
        <v>669</v>
      </c>
      <c r="C10" s="112" t="s">
        <v>670</v>
      </c>
      <c r="D10" s="260"/>
      <c r="E10" s="80">
        <v>0.87</v>
      </c>
      <c r="F10" s="193">
        <v>0.73599999999999999</v>
      </c>
      <c r="G10" s="44" t="s">
        <v>21</v>
      </c>
    </row>
    <row r="11" spans="2:7" ht="38.25" x14ac:dyDescent="0.25">
      <c r="B11" s="37" t="s">
        <v>671</v>
      </c>
      <c r="C11" s="112" t="s">
        <v>670</v>
      </c>
      <c r="D11" s="260"/>
      <c r="E11" s="43" t="s">
        <v>672</v>
      </c>
      <c r="F11" s="43" t="s">
        <v>673</v>
      </c>
      <c r="G11" s="44" t="s">
        <v>21</v>
      </c>
    </row>
    <row r="12" spans="2:7" ht="38.25" x14ac:dyDescent="0.25">
      <c r="B12" s="37" t="s">
        <v>674</v>
      </c>
      <c r="C12" s="112" t="s">
        <v>670</v>
      </c>
      <c r="D12" s="260"/>
      <c r="E12" s="80">
        <v>0.86</v>
      </c>
      <c r="F12" s="193">
        <v>0.86099999999999999</v>
      </c>
      <c r="G12" s="44" t="s">
        <v>21</v>
      </c>
    </row>
    <row r="13" spans="2:7" ht="38.25" x14ac:dyDescent="0.25">
      <c r="B13" s="37" t="s">
        <v>675</v>
      </c>
      <c r="C13" s="112" t="s">
        <v>670</v>
      </c>
      <c r="D13" s="260"/>
      <c r="E13" s="193">
        <v>1.35E-2</v>
      </c>
      <c r="F13" s="193">
        <v>1.04E-2</v>
      </c>
      <c r="G13" s="44" t="s">
        <v>21</v>
      </c>
    </row>
    <row r="14" spans="2:7" ht="38.25" x14ac:dyDescent="0.25">
      <c r="B14" s="37" t="s">
        <v>676</v>
      </c>
      <c r="C14" s="112" t="s">
        <v>677</v>
      </c>
      <c r="D14" s="260"/>
      <c r="E14" s="43" t="s">
        <v>678</v>
      </c>
      <c r="F14" s="78">
        <v>3519</v>
      </c>
      <c r="G14" s="44" t="s">
        <v>21</v>
      </c>
    </row>
    <row r="15" spans="2:7" ht="51" x14ac:dyDescent="0.25">
      <c r="B15" s="37" t="s">
        <v>679</v>
      </c>
      <c r="C15" s="112" t="s">
        <v>677</v>
      </c>
      <c r="D15" s="260"/>
      <c r="E15" s="43">
        <v>750</v>
      </c>
      <c r="F15" s="78">
        <v>1037</v>
      </c>
      <c r="G15" s="44" t="s">
        <v>21</v>
      </c>
    </row>
    <row r="16" spans="2:7" ht="63.75" x14ac:dyDescent="0.25">
      <c r="B16" s="37" t="s">
        <v>680</v>
      </c>
      <c r="C16" s="112" t="s">
        <v>677</v>
      </c>
      <c r="D16" s="260"/>
      <c r="E16" s="43">
        <v>105</v>
      </c>
      <c r="F16" s="43">
        <v>2</v>
      </c>
      <c r="G16" s="44" t="s">
        <v>21</v>
      </c>
    </row>
    <row r="17" spans="2:7" ht="51" x14ac:dyDescent="0.25">
      <c r="B17" s="37" t="s">
        <v>681</v>
      </c>
      <c r="C17" s="112" t="s">
        <v>682</v>
      </c>
      <c r="D17" s="260"/>
      <c r="E17" s="43">
        <v>197</v>
      </c>
      <c r="F17" s="43">
        <v>171</v>
      </c>
      <c r="G17" s="44" t="s">
        <v>21</v>
      </c>
    </row>
    <row r="18" spans="2:7" ht="38.25" x14ac:dyDescent="0.25">
      <c r="B18" s="37" t="s">
        <v>683</v>
      </c>
      <c r="C18" s="112" t="s">
        <v>682</v>
      </c>
      <c r="D18" s="260"/>
      <c r="E18" s="80">
        <v>1</v>
      </c>
      <c r="F18" s="193">
        <v>0.30499999999999999</v>
      </c>
      <c r="G18" s="44" t="s">
        <v>21</v>
      </c>
    </row>
    <row r="19" spans="2:7" x14ac:dyDescent="0.25">
      <c r="B19" s="166" t="s">
        <v>684</v>
      </c>
      <c r="C19" s="194"/>
      <c r="D19" s="194"/>
      <c r="E19" s="194"/>
      <c r="F19" s="194"/>
      <c r="G19" s="194"/>
    </row>
    <row r="20" spans="2:7" x14ac:dyDescent="0.25">
      <c r="B20" s="274" t="s">
        <v>685</v>
      </c>
      <c r="C20" s="274"/>
      <c r="D20" s="274"/>
      <c r="E20" s="274"/>
      <c r="F20" s="274"/>
    </row>
    <row r="21" spans="2:7" ht="24.75" customHeight="1" x14ac:dyDescent="0.25">
      <c r="B21" s="275" t="s">
        <v>686</v>
      </c>
      <c r="C21" s="275"/>
      <c r="D21" s="275"/>
      <c r="E21" s="275"/>
      <c r="F21" s="275"/>
    </row>
    <row r="22" spans="2:7" ht="30" customHeight="1" x14ac:dyDescent="0.25">
      <c r="B22" s="273" t="s">
        <v>687</v>
      </c>
      <c r="C22" s="273"/>
      <c r="D22" s="273"/>
      <c r="E22" s="273"/>
      <c r="F22" s="273"/>
    </row>
    <row r="23" spans="2:7" x14ac:dyDescent="0.25">
      <c r="B23" s="273" t="s">
        <v>688</v>
      </c>
      <c r="C23" s="273"/>
      <c r="D23" s="273"/>
      <c r="E23" s="273"/>
      <c r="F23" s="273"/>
    </row>
  </sheetData>
  <mergeCells count="7">
    <mergeCell ref="B23:F23"/>
    <mergeCell ref="B2:C2"/>
    <mergeCell ref="E5:G5"/>
    <mergeCell ref="D7:D18"/>
    <mergeCell ref="B20:F20"/>
    <mergeCell ref="B21:F21"/>
    <mergeCell ref="B22:F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topLeftCell="A2"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689</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15</v>
      </c>
      <c r="F6" s="18" t="s">
        <v>231</v>
      </c>
      <c r="G6" s="19" t="s">
        <v>16</v>
      </c>
    </row>
    <row r="7" spans="2:7" ht="25.5" x14ac:dyDescent="0.25">
      <c r="B7" s="37" t="s">
        <v>690</v>
      </c>
      <c r="C7" s="112" t="s">
        <v>691</v>
      </c>
      <c r="D7" s="260" t="s">
        <v>595</v>
      </c>
      <c r="E7" s="43" t="s">
        <v>692</v>
      </c>
      <c r="F7" s="43" t="s">
        <v>693</v>
      </c>
      <c r="G7" s="44" t="s">
        <v>21</v>
      </c>
    </row>
    <row r="8" spans="2:7" ht="25.5" x14ac:dyDescent="0.25">
      <c r="B8" s="37" t="s">
        <v>694</v>
      </c>
      <c r="C8" s="112" t="s">
        <v>691</v>
      </c>
      <c r="D8" s="260"/>
      <c r="E8" s="43">
        <v>124</v>
      </c>
      <c r="F8" s="43">
        <v>159</v>
      </c>
      <c r="G8" s="44" t="s">
        <v>21</v>
      </c>
    </row>
    <row r="9" spans="2:7" ht="25.5" x14ac:dyDescent="0.25">
      <c r="B9" s="37" t="s">
        <v>695</v>
      </c>
      <c r="C9" s="112" t="s">
        <v>691</v>
      </c>
      <c r="D9" s="260"/>
      <c r="E9" s="43" t="s">
        <v>696</v>
      </c>
      <c r="F9" s="43" t="s">
        <v>697</v>
      </c>
      <c r="G9" s="44" t="s">
        <v>21</v>
      </c>
    </row>
    <row r="10" spans="2:7" ht="25.5" x14ac:dyDescent="0.25">
      <c r="B10" s="37" t="s">
        <v>698</v>
      </c>
      <c r="C10" s="112" t="s">
        <v>691</v>
      </c>
      <c r="D10" s="260"/>
      <c r="E10" s="43" t="s">
        <v>699</v>
      </c>
      <c r="F10" s="43" t="s">
        <v>700</v>
      </c>
      <c r="G10" s="44" t="s">
        <v>21</v>
      </c>
    </row>
    <row r="11" spans="2:7" ht="25.5" x14ac:dyDescent="0.25">
      <c r="B11" s="37" t="s">
        <v>701</v>
      </c>
      <c r="C11" s="112" t="s">
        <v>691</v>
      </c>
      <c r="D11" s="260"/>
      <c r="E11" s="43" t="s">
        <v>702</v>
      </c>
      <c r="F11" s="78">
        <v>468064</v>
      </c>
      <c r="G11" s="44" t="s">
        <v>21</v>
      </c>
    </row>
    <row r="12" spans="2:7" ht="25.5" x14ac:dyDescent="0.25">
      <c r="B12" s="37" t="s">
        <v>703</v>
      </c>
      <c r="C12" s="112" t="s">
        <v>691</v>
      </c>
      <c r="D12" s="260"/>
      <c r="E12" s="43" t="s">
        <v>704</v>
      </c>
      <c r="F12" s="78">
        <v>146471</v>
      </c>
      <c r="G12" s="44" t="s">
        <v>21</v>
      </c>
    </row>
    <row r="13" spans="2:7" ht="25.5" x14ac:dyDescent="0.25">
      <c r="B13" s="37" t="s">
        <v>705</v>
      </c>
      <c r="C13" s="112" t="s">
        <v>691</v>
      </c>
      <c r="D13" s="260"/>
      <c r="E13" s="43" t="s">
        <v>706</v>
      </c>
      <c r="F13" s="78">
        <v>175231</v>
      </c>
      <c r="G13" s="44" t="s">
        <v>21</v>
      </c>
    </row>
    <row r="14" spans="2:7" x14ac:dyDescent="0.25">
      <c r="B14" s="264" t="s">
        <v>707</v>
      </c>
      <c r="C14" s="259" t="s">
        <v>708</v>
      </c>
      <c r="D14" s="260"/>
      <c r="E14" s="267">
        <v>0.8</v>
      </c>
      <c r="F14" s="45">
        <v>0.98</v>
      </c>
      <c r="G14" s="266" t="s">
        <v>21</v>
      </c>
    </row>
    <row r="15" spans="2:7" x14ac:dyDescent="0.25">
      <c r="B15" s="264"/>
      <c r="C15" s="259"/>
      <c r="D15" s="260"/>
      <c r="E15" s="267"/>
      <c r="F15" s="68"/>
      <c r="G15" s="266"/>
    </row>
    <row r="16" spans="2:7" x14ac:dyDescent="0.25">
      <c r="B16" s="264"/>
      <c r="C16" s="259"/>
      <c r="D16" s="260"/>
      <c r="E16" s="267"/>
      <c r="F16" s="52" t="s">
        <v>709</v>
      </c>
      <c r="G16" s="266"/>
    </row>
    <row r="17" spans="2:7" ht="38.25" x14ac:dyDescent="0.25">
      <c r="B17" s="37" t="s">
        <v>710</v>
      </c>
      <c r="C17" s="112" t="s">
        <v>711</v>
      </c>
      <c r="D17" s="260"/>
      <c r="E17" s="43" t="s">
        <v>712</v>
      </c>
      <c r="F17" s="78">
        <v>2354</v>
      </c>
      <c r="G17" s="44" t="s">
        <v>21</v>
      </c>
    </row>
    <row r="18" spans="2:7" ht="38.25" x14ac:dyDescent="0.25">
      <c r="B18" s="37" t="s">
        <v>713</v>
      </c>
      <c r="C18" s="112" t="s">
        <v>711</v>
      </c>
      <c r="D18" s="260"/>
      <c r="E18" s="43" t="s">
        <v>714</v>
      </c>
      <c r="F18" s="78">
        <v>48640</v>
      </c>
      <c r="G18" s="44" t="s">
        <v>21</v>
      </c>
    </row>
    <row r="19" spans="2:7" ht="18" customHeight="1" x14ac:dyDescent="0.25">
      <c r="B19" s="264" t="s">
        <v>715</v>
      </c>
      <c r="C19" s="259" t="s">
        <v>716</v>
      </c>
      <c r="D19" s="260"/>
      <c r="E19" s="267">
        <v>1</v>
      </c>
      <c r="F19" s="45">
        <v>0.99</v>
      </c>
      <c r="G19" s="266" t="s">
        <v>21</v>
      </c>
    </row>
    <row r="20" spans="2:7" ht="18" customHeight="1" x14ac:dyDescent="0.25">
      <c r="B20" s="264"/>
      <c r="C20" s="259"/>
      <c r="D20" s="260"/>
      <c r="E20" s="267"/>
      <c r="F20" s="68"/>
      <c r="G20" s="266"/>
    </row>
    <row r="21" spans="2:7" ht="18" customHeight="1" x14ac:dyDescent="0.25">
      <c r="B21" s="264"/>
      <c r="C21" s="259"/>
      <c r="D21" s="260"/>
      <c r="E21" s="267"/>
      <c r="F21" s="52" t="s">
        <v>717</v>
      </c>
      <c r="G21" s="266"/>
    </row>
    <row r="22" spans="2:7" ht="51" customHeight="1" x14ac:dyDescent="0.25">
      <c r="B22" s="37" t="s">
        <v>718</v>
      </c>
      <c r="C22" s="112" t="s">
        <v>716</v>
      </c>
      <c r="D22" s="260"/>
      <c r="E22" s="78">
        <v>415000</v>
      </c>
      <c r="F22" s="43" t="s">
        <v>719</v>
      </c>
      <c r="G22" s="44" t="s">
        <v>21</v>
      </c>
    </row>
  </sheetData>
  <mergeCells count="11">
    <mergeCell ref="G19:G21"/>
    <mergeCell ref="B2:C2"/>
    <mergeCell ref="E5:G5"/>
    <mergeCell ref="D7:D22"/>
    <mergeCell ref="B14:B16"/>
    <mergeCell ref="C14:C16"/>
    <mergeCell ref="E14:E16"/>
    <mergeCell ref="G14:G16"/>
    <mergeCell ref="B19:B21"/>
    <mergeCell ref="C19:C21"/>
    <mergeCell ref="E19:E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topLeftCell="A4"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720</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3" t="s">
        <v>15</v>
      </c>
      <c r="F6" s="3" t="s">
        <v>721</v>
      </c>
      <c r="G6" s="19" t="s">
        <v>16</v>
      </c>
    </row>
    <row r="7" spans="2:7" ht="29.25" customHeight="1" x14ac:dyDescent="0.25">
      <c r="B7" s="264" t="s">
        <v>722</v>
      </c>
      <c r="C7" s="259" t="s">
        <v>723</v>
      </c>
      <c r="D7" s="260" t="s">
        <v>19</v>
      </c>
      <c r="E7" s="195">
        <v>3.4000000000000002E-4</v>
      </c>
      <c r="F7" s="82">
        <v>9.0000000000000006E-5</v>
      </c>
      <c r="G7" s="266" t="s">
        <v>21</v>
      </c>
    </row>
    <row r="8" spans="2:7" ht="29.25" customHeight="1" x14ac:dyDescent="0.25">
      <c r="B8" s="264"/>
      <c r="C8" s="259"/>
      <c r="D8" s="260"/>
      <c r="E8" s="53" t="s">
        <v>724</v>
      </c>
      <c r="F8" s="52" t="s">
        <v>725</v>
      </c>
      <c r="G8" s="266"/>
    </row>
    <row r="9" spans="2:7" ht="33" customHeight="1" x14ac:dyDescent="0.25">
      <c r="B9" s="264" t="s">
        <v>726</v>
      </c>
      <c r="C9" s="259" t="s">
        <v>723</v>
      </c>
      <c r="D9" s="260"/>
      <c r="E9" s="195">
        <v>4.7E-2</v>
      </c>
      <c r="F9" s="81">
        <v>1.7999999999999999E-2</v>
      </c>
      <c r="G9" s="266" t="s">
        <v>21</v>
      </c>
    </row>
    <row r="10" spans="2:7" ht="18.75" customHeight="1" x14ac:dyDescent="0.25">
      <c r="B10" s="264"/>
      <c r="C10" s="259"/>
      <c r="D10" s="260"/>
      <c r="E10" s="67" t="s">
        <v>727</v>
      </c>
      <c r="F10" s="48" t="s">
        <v>728</v>
      </c>
      <c r="G10" s="266"/>
    </row>
    <row r="11" spans="2:7" ht="25.5" customHeight="1" x14ac:dyDescent="0.25">
      <c r="B11" s="264" t="s">
        <v>729</v>
      </c>
      <c r="C11" s="259" t="s">
        <v>723</v>
      </c>
      <c r="D11" s="260"/>
      <c r="E11" s="196">
        <v>0.38</v>
      </c>
      <c r="F11" s="45">
        <v>0.33</v>
      </c>
      <c r="G11" s="266" t="s">
        <v>21</v>
      </c>
    </row>
    <row r="12" spans="2:7" ht="25.5" customHeight="1" x14ac:dyDescent="0.25">
      <c r="B12" s="264"/>
      <c r="C12" s="259"/>
      <c r="D12" s="260"/>
      <c r="E12" s="53" t="s">
        <v>730</v>
      </c>
      <c r="F12" s="52" t="s">
        <v>731</v>
      </c>
      <c r="G12" s="266"/>
    </row>
    <row r="13" spans="2:7" ht="23.25" customHeight="1" x14ac:dyDescent="0.25">
      <c r="B13" s="264" t="s">
        <v>732</v>
      </c>
      <c r="C13" s="259" t="s">
        <v>733</v>
      </c>
      <c r="D13" s="260"/>
      <c r="E13" s="197">
        <v>0.76</v>
      </c>
      <c r="F13" s="47">
        <v>0.37</v>
      </c>
      <c r="G13" s="266" t="s">
        <v>21</v>
      </c>
    </row>
    <row r="14" spans="2:7" x14ac:dyDescent="0.25">
      <c r="B14" s="264"/>
      <c r="C14" s="259"/>
      <c r="D14" s="260"/>
      <c r="E14" s="67" t="s">
        <v>734</v>
      </c>
      <c r="F14" s="48" t="s">
        <v>735</v>
      </c>
      <c r="G14" s="266"/>
    </row>
    <row r="15" spans="2:7" ht="30" customHeight="1" x14ac:dyDescent="0.25">
      <c r="B15" s="264" t="s">
        <v>736</v>
      </c>
      <c r="C15" s="259" t="s">
        <v>733</v>
      </c>
      <c r="D15" s="260"/>
      <c r="E15" s="196">
        <v>0.8</v>
      </c>
      <c r="F15" s="45">
        <v>0.98</v>
      </c>
      <c r="G15" s="266" t="s">
        <v>21</v>
      </c>
    </row>
    <row r="16" spans="2:7" ht="33.75" customHeight="1" x14ac:dyDescent="0.25">
      <c r="B16" s="264"/>
      <c r="C16" s="259"/>
      <c r="D16" s="260"/>
      <c r="E16" s="53" t="s">
        <v>737</v>
      </c>
      <c r="F16" s="52" t="s">
        <v>738</v>
      </c>
      <c r="G16" s="266"/>
    </row>
    <row r="17" spans="2:7" x14ac:dyDescent="0.25">
      <c r="B17" s="264" t="s">
        <v>739</v>
      </c>
      <c r="C17" s="259" t="s">
        <v>740</v>
      </c>
      <c r="D17" s="260"/>
      <c r="E17" s="197">
        <v>0.99</v>
      </c>
      <c r="F17" s="47">
        <v>0.96</v>
      </c>
      <c r="G17" s="266" t="s">
        <v>21</v>
      </c>
    </row>
    <row r="18" spans="2:7" x14ac:dyDescent="0.25">
      <c r="B18" s="264"/>
      <c r="C18" s="259"/>
      <c r="D18" s="260"/>
      <c r="E18" s="67" t="s">
        <v>741</v>
      </c>
      <c r="F18" s="48" t="s">
        <v>742</v>
      </c>
      <c r="G18" s="266"/>
    </row>
    <row r="19" spans="2:7" x14ac:dyDescent="0.25">
      <c r="B19" s="264" t="s">
        <v>743</v>
      </c>
      <c r="C19" s="259" t="s">
        <v>744</v>
      </c>
      <c r="D19" s="260"/>
      <c r="E19" s="196">
        <v>0.97</v>
      </c>
      <c r="F19" s="45">
        <v>0.99</v>
      </c>
      <c r="G19" s="266" t="s">
        <v>21</v>
      </c>
    </row>
    <row r="20" spans="2:7" x14ac:dyDescent="0.25">
      <c r="B20" s="264"/>
      <c r="C20" s="259"/>
      <c r="D20" s="260"/>
      <c r="E20" s="53" t="s">
        <v>745</v>
      </c>
      <c r="F20" s="52" t="s">
        <v>746</v>
      </c>
      <c r="G20" s="266"/>
    </row>
    <row r="21" spans="2:7" x14ac:dyDescent="0.25">
      <c r="B21" s="264" t="s">
        <v>747</v>
      </c>
      <c r="C21" s="259" t="s">
        <v>744</v>
      </c>
      <c r="D21" s="260"/>
      <c r="E21" s="197">
        <v>0.96</v>
      </c>
      <c r="F21" s="47">
        <v>0.99</v>
      </c>
      <c r="G21" s="266" t="s">
        <v>21</v>
      </c>
    </row>
    <row r="22" spans="2:7" x14ac:dyDescent="0.25">
      <c r="B22" s="264"/>
      <c r="C22" s="259"/>
      <c r="D22" s="260"/>
      <c r="E22" s="52" t="s">
        <v>748</v>
      </c>
      <c r="F22" s="52" t="s">
        <v>749</v>
      </c>
      <c r="G22" s="266"/>
    </row>
    <row r="23" spans="2:7" x14ac:dyDescent="0.25">
      <c r="B23" s="198" t="s">
        <v>58</v>
      </c>
      <c r="C23" s="93"/>
      <c r="D23" s="93"/>
      <c r="E23" s="93"/>
      <c r="F23" s="93"/>
      <c r="G23" s="93"/>
    </row>
  </sheetData>
  <mergeCells count="27">
    <mergeCell ref="B15:B16"/>
    <mergeCell ref="C15:C16"/>
    <mergeCell ref="G15:G16"/>
    <mergeCell ref="B2:C2"/>
    <mergeCell ref="E5:G5"/>
    <mergeCell ref="B7:B8"/>
    <mergeCell ref="C7:C8"/>
    <mergeCell ref="D7:D22"/>
    <mergeCell ref="G7:G8"/>
    <mergeCell ref="B9:B10"/>
    <mergeCell ref="C9:C10"/>
    <mergeCell ref="G9:G10"/>
    <mergeCell ref="B11:B12"/>
    <mergeCell ref="C11:C12"/>
    <mergeCell ref="G11:G12"/>
    <mergeCell ref="B13:B14"/>
    <mergeCell ref="C13:C14"/>
    <mergeCell ref="G13:G14"/>
    <mergeCell ref="B21:B22"/>
    <mergeCell ref="C21:C22"/>
    <mergeCell ref="G21:G22"/>
    <mergeCell ref="B17:B18"/>
    <mergeCell ref="C17:C18"/>
    <mergeCell ref="G17:G18"/>
    <mergeCell ref="B19:B20"/>
    <mergeCell ref="C19:C20"/>
    <mergeCell ref="G19:G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B4" sqref="B4"/>
    </sheetView>
  </sheetViews>
  <sheetFormatPr defaultRowHeight="12.75" x14ac:dyDescent="0.25"/>
  <cols>
    <col min="1" max="1" width="9.140625" style="140"/>
    <col min="2" max="2" width="20.7109375" style="140" customWidth="1"/>
    <col min="3" max="3" width="17.4257812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2:8" x14ac:dyDescent="0.25">
      <c r="B2" s="215" t="s">
        <v>419</v>
      </c>
      <c r="C2" s="216"/>
    </row>
    <row r="3" spans="2:8" x14ac:dyDescent="0.25">
      <c r="B3" s="147"/>
      <c r="C3" s="34"/>
    </row>
    <row r="4" spans="2:8" x14ac:dyDescent="0.25">
      <c r="B4" s="13" t="s">
        <v>0</v>
      </c>
      <c r="C4" s="148"/>
    </row>
    <row r="5" spans="2:8" x14ac:dyDescent="0.25">
      <c r="B5" s="1" t="s">
        <v>1</v>
      </c>
      <c r="C5" s="2" t="s">
        <v>2</v>
      </c>
      <c r="D5" s="2" t="s">
        <v>3</v>
      </c>
      <c r="E5" s="217" t="s">
        <v>4</v>
      </c>
      <c r="F5" s="218"/>
      <c r="G5" s="219"/>
    </row>
    <row r="6" spans="2:8" ht="38.25" x14ac:dyDescent="0.25">
      <c r="B6" s="5"/>
      <c r="C6" s="6"/>
      <c r="D6" s="6"/>
      <c r="E6" s="3" t="s">
        <v>82</v>
      </c>
      <c r="F6" s="3" t="s">
        <v>116</v>
      </c>
      <c r="G6" s="63" t="s">
        <v>16</v>
      </c>
    </row>
    <row r="7" spans="2:8" ht="38.25" x14ac:dyDescent="0.25">
      <c r="B7" s="37" t="s">
        <v>420</v>
      </c>
      <c r="C7" s="112" t="s">
        <v>154</v>
      </c>
      <c r="D7" s="113" t="s">
        <v>421</v>
      </c>
      <c r="E7" s="43" t="s">
        <v>422</v>
      </c>
      <c r="F7" s="149" t="s">
        <v>423</v>
      </c>
      <c r="G7" s="73" t="s">
        <v>21</v>
      </c>
    </row>
    <row r="8" spans="2:8" ht="38.25" x14ac:dyDescent="0.25">
      <c r="B8" s="37" t="s">
        <v>424</v>
      </c>
      <c r="C8" s="112" t="s">
        <v>154</v>
      </c>
      <c r="D8" s="113" t="s">
        <v>255</v>
      </c>
      <c r="E8" s="149" t="s">
        <v>422</v>
      </c>
      <c r="F8" s="149" t="s">
        <v>423</v>
      </c>
      <c r="G8" s="73" t="s">
        <v>21</v>
      </c>
    </row>
    <row r="9" spans="2:8" ht="38.25" x14ac:dyDescent="0.25">
      <c r="B9" s="37" t="s">
        <v>425</v>
      </c>
      <c r="C9" s="112" t="s">
        <v>154</v>
      </c>
      <c r="D9" s="113" t="s">
        <v>421</v>
      </c>
      <c r="E9" s="149" t="s">
        <v>422</v>
      </c>
      <c r="F9" s="149" t="s">
        <v>423</v>
      </c>
      <c r="G9" s="73" t="s">
        <v>21</v>
      </c>
    </row>
    <row r="10" spans="2:8" ht="51" x14ac:dyDescent="0.25">
      <c r="B10" s="37" t="s">
        <v>426</v>
      </c>
      <c r="C10" s="112" t="s">
        <v>154</v>
      </c>
      <c r="D10" s="150" t="s">
        <v>255</v>
      </c>
      <c r="E10" s="43" t="s">
        <v>422</v>
      </c>
      <c r="F10" s="149" t="s">
        <v>423</v>
      </c>
      <c r="G10" s="73" t="s">
        <v>21</v>
      </c>
    </row>
    <row r="11" spans="2:8" ht="51" x14ac:dyDescent="0.25">
      <c r="B11" s="37" t="s">
        <v>427</v>
      </c>
      <c r="C11" s="151" t="s">
        <v>428</v>
      </c>
      <c r="D11" s="220" t="s">
        <v>421</v>
      </c>
      <c r="E11" s="43" t="s">
        <v>429</v>
      </c>
      <c r="F11" s="149" t="s">
        <v>423</v>
      </c>
      <c r="G11" s="73" t="s">
        <v>21</v>
      </c>
    </row>
    <row r="12" spans="2:8" ht="63.75" x14ac:dyDescent="0.25">
      <c r="B12" s="37" t="s">
        <v>430</v>
      </c>
      <c r="C12" s="151" t="s">
        <v>428</v>
      </c>
      <c r="D12" s="221"/>
      <c r="E12" s="52" t="s">
        <v>431</v>
      </c>
      <c r="F12" s="152" t="s">
        <v>423</v>
      </c>
      <c r="G12" s="67" t="s">
        <v>21</v>
      </c>
    </row>
    <row r="13" spans="2:8" ht="76.5" x14ac:dyDescent="0.25">
      <c r="B13" s="111" t="s">
        <v>432</v>
      </c>
      <c r="C13" s="79" t="s">
        <v>428</v>
      </c>
      <c r="D13" s="222"/>
      <c r="E13" s="152">
        <v>4</v>
      </c>
      <c r="F13" s="94">
        <v>2</v>
      </c>
      <c r="G13" s="73" t="s">
        <v>21</v>
      </c>
      <c r="H13" s="153"/>
    </row>
    <row r="14" spans="2:8" x14ac:dyDescent="0.25">
      <c r="B14" s="154" t="s">
        <v>433</v>
      </c>
      <c r="C14" s="155"/>
      <c r="E14" s="155"/>
      <c r="F14" s="155"/>
    </row>
  </sheetData>
  <mergeCells count="3">
    <mergeCell ref="B2:C2"/>
    <mergeCell ref="E5:G5"/>
    <mergeCell ref="D11:D1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topLeftCell="A4"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750</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3" t="s">
        <v>15</v>
      </c>
      <c r="F6" s="3" t="s">
        <v>231</v>
      </c>
      <c r="G6" s="141" t="s">
        <v>16</v>
      </c>
    </row>
    <row r="7" spans="2:7" ht="51" x14ac:dyDescent="0.25">
      <c r="B7" s="37" t="s">
        <v>751</v>
      </c>
      <c r="C7" s="112" t="s">
        <v>154</v>
      </c>
      <c r="D7" s="112" t="s">
        <v>752</v>
      </c>
      <c r="E7" s="43">
        <v>44</v>
      </c>
      <c r="F7" s="43">
        <v>44</v>
      </c>
      <c r="G7" s="44" t="s">
        <v>21</v>
      </c>
    </row>
    <row r="8" spans="2:7" ht="51" x14ac:dyDescent="0.25">
      <c r="B8" s="37" t="s">
        <v>753</v>
      </c>
      <c r="C8" s="112" t="s">
        <v>154</v>
      </c>
      <c r="D8" s="112" t="s">
        <v>226</v>
      </c>
      <c r="E8" s="78">
        <v>3651</v>
      </c>
      <c r="F8" s="78">
        <v>3710</v>
      </c>
      <c r="G8" s="44" t="s">
        <v>21</v>
      </c>
    </row>
    <row r="9" spans="2:7" ht="38.25" x14ac:dyDescent="0.25">
      <c r="B9" s="37" t="s">
        <v>754</v>
      </c>
      <c r="C9" s="112" t="s">
        <v>154</v>
      </c>
      <c r="D9" s="112" t="s">
        <v>19</v>
      </c>
      <c r="E9" s="78">
        <v>1817104</v>
      </c>
      <c r="F9" s="43" t="s">
        <v>755</v>
      </c>
      <c r="G9" s="44" t="s">
        <v>21</v>
      </c>
    </row>
    <row r="10" spans="2:7" x14ac:dyDescent="0.25">
      <c r="B10" s="264" t="s">
        <v>756</v>
      </c>
      <c r="C10" s="259" t="s">
        <v>757</v>
      </c>
      <c r="D10" s="259" t="s">
        <v>758</v>
      </c>
      <c r="E10" s="197">
        <v>1</v>
      </c>
      <c r="F10" s="45">
        <v>1</v>
      </c>
      <c r="G10" s="266" t="s">
        <v>21</v>
      </c>
    </row>
    <row r="11" spans="2:7" x14ac:dyDescent="0.25">
      <c r="B11" s="264"/>
      <c r="C11" s="259"/>
      <c r="D11" s="259"/>
      <c r="E11" s="84"/>
      <c r="F11" s="68"/>
      <c r="G11" s="266"/>
    </row>
    <row r="12" spans="2:7" x14ac:dyDescent="0.25">
      <c r="B12" s="264"/>
      <c r="C12" s="259"/>
      <c r="D12" s="259"/>
      <c r="E12" s="67">
        <v>-19</v>
      </c>
      <c r="F12" s="48">
        <v>-19</v>
      </c>
      <c r="G12" s="266"/>
    </row>
    <row r="13" spans="2:7" x14ac:dyDescent="0.25">
      <c r="B13" s="264" t="s">
        <v>759</v>
      </c>
      <c r="C13" s="259" t="s">
        <v>757</v>
      </c>
      <c r="D13" s="259"/>
      <c r="E13" s="196">
        <v>1</v>
      </c>
      <c r="F13" s="45">
        <v>1</v>
      </c>
      <c r="G13" s="266" t="s">
        <v>21</v>
      </c>
    </row>
    <row r="14" spans="2:7" x14ac:dyDescent="0.25">
      <c r="B14" s="264"/>
      <c r="C14" s="259"/>
      <c r="D14" s="259"/>
      <c r="E14" s="199"/>
      <c r="F14" s="68"/>
      <c r="G14" s="266"/>
    </row>
    <row r="15" spans="2:7" x14ac:dyDescent="0.25">
      <c r="B15" s="264"/>
      <c r="C15" s="259"/>
      <c r="D15" s="259"/>
      <c r="E15" s="53">
        <v>-2</v>
      </c>
      <c r="F15" s="52">
        <v>-2</v>
      </c>
      <c r="G15" s="266"/>
    </row>
    <row r="16" spans="2:7" x14ac:dyDescent="0.25">
      <c r="B16" s="264" t="s">
        <v>760</v>
      </c>
      <c r="C16" s="259" t="s">
        <v>757</v>
      </c>
      <c r="D16" s="259" t="s">
        <v>19</v>
      </c>
      <c r="E16" s="197">
        <v>1</v>
      </c>
      <c r="F16" s="47">
        <v>1</v>
      </c>
      <c r="G16" s="266" t="s">
        <v>21</v>
      </c>
    </row>
    <row r="17" spans="2:7" x14ac:dyDescent="0.25">
      <c r="B17" s="264"/>
      <c r="C17" s="259"/>
      <c r="D17" s="259"/>
      <c r="E17" s="84"/>
      <c r="F17" s="68"/>
      <c r="G17" s="266"/>
    </row>
    <row r="18" spans="2:7" x14ac:dyDescent="0.25">
      <c r="B18" s="264"/>
      <c r="C18" s="259"/>
      <c r="D18" s="259"/>
      <c r="E18" s="67">
        <v>-4</v>
      </c>
      <c r="F18" s="52">
        <v>-4</v>
      </c>
      <c r="G18" s="266"/>
    </row>
    <row r="19" spans="2:7" ht="51" x14ac:dyDescent="0.25">
      <c r="B19" s="37" t="s">
        <v>761</v>
      </c>
      <c r="C19" s="112" t="s">
        <v>757</v>
      </c>
      <c r="D19" s="112" t="s">
        <v>752</v>
      </c>
      <c r="E19" s="43">
        <v>3</v>
      </c>
      <c r="F19" s="43">
        <v>2</v>
      </c>
      <c r="G19" s="44" t="s">
        <v>21</v>
      </c>
    </row>
    <row r="20" spans="2:7" ht="38.25" x14ac:dyDescent="0.25">
      <c r="B20" s="37" t="s">
        <v>762</v>
      </c>
      <c r="C20" s="112" t="s">
        <v>757</v>
      </c>
      <c r="D20" s="112" t="s">
        <v>19</v>
      </c>
      <c r="E20" s="43">
        <v>15</v>
      </c>
      <c r="F20" s="43">
        <v>15</v>
      </c>
      <c r="G20" s="44" t="s">
        <v>21</v>
      </c>
    </row>
    <row r="21" spans="2:7" ht="25.5" x14ac:dyDescent="0.25">
      <c r="B21" s="37" t="s">
        <v>763</v>
      </c>
      <c r="C21" s="112" t="s">
        <v>764</v>
      </c>
      <c r="D21" s="259" t="s">
        <v>752</v>
      </c>
      <c r="E21" s="78">
        <v>5000</v>
      </c>
      <c r="F21" s="78">
        <v>2094</v>
      </c>
      <c r="G21" s="44" t="s">
        <v>21</v>
      </c>
    </row>
    <row r="22" spans="2:7" x14ac:dyDescent="0.25">
      <c r="B22" s="37" t="s">
        <v>765</v>
      </c>
      <c r="C22" s="112" t="s">
        <v>766</v>
      </c>
      <c r="D22" s="259"/>
      <c r="E22" s="78">
        <v>12000</v>
      </c>
      <c r="F22" s="78">
        <v>2929</v>
      </c>
      <c r="G22" s="44" t="s">
        <v>21</v>
      </c>
    </row>
  </sheetData>
  <mergeCells count="14">
    <mergeCell ref="B2:C2"/>
    <mergeCell ref="E5:G5"/>
    <mergeCell ref="B10:B12"/>
    <mergeCell ref="C10:C12"/>
    <mergeCell ref="D10:D15"/>
    <mergeCell ref="G10:G12"/>
    <mergeCell ref="B13:B15"/>
    <mergeCell ref="C13:C15"/>
    <mergeCell ref="G13:G15"/>
    <mergeCell ref="B16:B18"/>
    <mergeCell ref="C16:C18"/>
    <mergeCell ref="D16:D18"/>
    <mergeCell ref="G16:G18"/>
    <mergeCell ref="D21:D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topLeftCell="A4" workbookViewId="0">
      <selection activeCell="F25" sqref="F25"/>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767</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15</v>
      </c>
      <c r="F6" s="3" t="s">
        <v>231</v>
      </c>
      <c r="G6" s="19" t="s">
        <v>16</v>
      </c>
    </row>
    <row r="7" spans="2:7" ht="19.5" customHeight="1" x14ac:dyDescent="0.25">
      <c r="B7" s="264" t="s">
        <v>768</v>
      </c>
      <c r="C7" s="259" t="s">
        <v>769</v>
      </c>
      <c r="D7" s="260" t="s">
        <v>19</v>
      </c>
      <c r="E7" s="267">
        <v>0.91</v>
      </c>
      <c r="F7" s="200">
        <v>0.79</v>
      </c>
      <c r="G7" s="266" t="s">
        <v>21</v>
      </c>
    </row>
    <row r="8" spans="2:7" ht="19.5" customHeight="1" x14ac:dyDescent="0.25">
      <c r="B8" s="264"/>
      <c r="C8" s="259"/>
      <c r="D8" s="260"/>
      <c r="E8" s="267"/>
      <c r="F8" s="159" t="s">
        <v>770</v>
      </c>
      <c r="G8" s="266"/>
    </row>
    <row r="9" spans="2:7" ht="23.25" customHeight="1" x14ac:dyDescent="0.25">
      <c r="B9" s="264" t="s">
        <v>771</v>
      </c>
      <c r="C9" s="259" t="s">
        <v>769</v>
      </c>
      <c r="D9" s="260"/>
      <c r="E9" s="267">
        <v>0.62</v>
      </c>
      <c r="F9" s="133">
        <v>0.31</v>
      </c>
      <c r="G9" s="266" t="s">
        <v>21</v>
      </c>
    </row>
    <row r="10" spans="2:7" x14ac:dyDescent="0.25">
      <c r="B10" s="264"/>
      <c r="C10" s="259"/>
      <c r="D10" s="260"/>
      <c r="E10" s="267"/>
      <c r="F10" s="134" t="s">
        <v>772</v>
      </c>
      <c r="G10" s="266"/>
    </row>
    <row r="11" spans="2:7" ht="19.5" customHeight="1" x14ac:dyDescent="0.25">
      <c r="B11" s="264" t="s">
        <v>773</v>
      </c>
      <c r="C11" s="259" t="s">
        <v>769</v>
      </c>
      <c r="D11" s="260"/>
      <c r="E11" s="267">
        <v>0.52</v>
      </c>
      <c r="F11" s="200">
        <v>0.09</v>
      </c>
      <c r="G11" s="266" t="s">
        <v>21</v>
      </c>
    </row>
    <row r="12" spans="2:7" ht="19.5" customHeight="1" x14ac:dyDescent="0.25">
      <c r="B12" s="264"/>
      <c r="C12" s="259"/>
      <c r="D12" s="260"/>
      <c r="E12" s="267"/>
      <c r="F12" s="159" t="s">
        <v>774</v>
      </c>
      <c r="G12" s="266"/>
    </row>
    <row r="13" spans="2:7" ht="19.5" customHeight="1" x14ac:dyDescent="0.25">
      <c r="B13" s="264" t="s">
        <v>775</v>
      </c>
      <c r="C13" s="259" t="s">
        <v>769</v>
      </c>
      <c r="D13" s="260"/>
      <c r="E13" s="267">
        <v>0.65</v>
      </c>
      <c r="F13" s="133">
        <v>0.35</v>
      </c>
      <c r="G13" s="266" t="s">
        <v>21</v>
      </c>
    </row>
    <row r="14" spans="2:7" ht="19.5" customHeight="1" x14ac:dyDescent="0.25">
      <c r="B14" s="264"/>
      <c r="C14" s="259"/>
      <c r="D14" s="260"/>
      <c r="E14" s="267"/>
      <c r="F14" s="134" t="s">
        <v>776</v>
      </c>
      <c r="G14" s="266"/>
    </row>
    <row r="15" spans="2:7" ht="18.75" customHeight="1" x14ac:dyDescent="0.25">
      <c r="B15" s="264" t="s">
        <v>777</v>
      </c>
      <c r="C15" s="259" t="s">
        <v>769</v>
      </c>
      <c r="D15" s="260"/>
      <c r="E15" s="267">
        <v>0.65</v>
      </c>
      <c r="F15" s="200">
        <v>0.6</v>
      </c>
      <c r="G15" s="266" t="s">
        <v>21</v>
      </c>
    </row>
    <row r="16" spans="2:7" ht="18.75" customHeight="1" x14ac:dyDescent="0.25">
      <c r="B16" s="264"/>
      <c r="C16" s="259"/>
      <c r="D16" s="260"/>
      <c r="E16" s="267"/>
      <c r="F16" s="159" t="s">
        <v>778</v>
      </c>
      <c r="G16" s="266"/>
    </row>
    <row r="17" spans="2:7" ht="23.25" customHeight="1" x14ac:dyDescent="0.25">
      <c r="B17" s="264" t="s">
        <v>779</v>
      </c>
      <c r="C17" s="259" t="s">
        <v>780</v>
      </c>
      <c r="D17" s="260" t="s">
        <v>781</v>
      </c>
      <c r="E17" s="265">
        <v>108</v>
      </c>
      <c r="F17" s="271">
        <v>60</v>
      </c>
      <c r="G17" s="266" t="s">
        <v>21</v>
      </c>
    </row>
    <row r="18" spans="2:7" x14ac:dyDescent="0.25">
      <c r="B18" s="264"/>
      <c r="C18" s="259"/>
      <c r="D18" s="260"/>
      <c r="E18" s="265"/>
      <c r="F18" s="276"/>
      <c r="G18" s="266"/>
    </row>
  </sheetData>
  <mergeCells count="29">
    <mergeCell ref="B13:B14"/>
    <mergeCell ref="C13:C14"/>
    <mergeCell ref="E13:E14"/>
    <mergeCell ref="G13:G14"/>
    <mergeCell ref="B2:C2"/>
    <mergeCell ref="E5:G5"/>
    <mergeCell ref="B7:B8"/>
    <mergeCell ref="C7:C8"/>
    <mergeCell ref="D7:D16"/>
    <mergeCell ref="E7:E8"/>
    <mergeCell ref="G7:G8"/>
    <mergeCell ref="B9:B10"/>
    <mergeCell ref="C9:C10"/>
    <mergeCell ref="E9:E10"/>
    <mergeCell ref="G9:G10"/>
    <mergeCell ref="B11:B12"/>
    <mergeCell ref="C11:C12"/>
    <mergeCell ref="E11:E12"/>
    <mergeCell ref="G11:G12"/>
    <mergeCell ref="B15:B16"/>
    <mergeCell ref="C15:C16"/>
    <mergeCell ref="E15:E16"/>
    <mergeCell ref="G15:G16"/>
    <mergeCell ref="B17:B18"/>
    <mergeCell ref="C17:C18"/>
    <mergeCell ref="D17:D18"/>
    <mergeCell ref="E17:E18"/>
    <mergeCell ref="F17:F18"/>
    <mergeCell ref="G17:G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
  <sheetViews>
    <sheetView topLeftCell="A7" workbookViewId="0">
      <selection activeCell="D25" sqref="D25"/>
    </sheetView>
  </sheetViews>
  <sheetFormatPr defaultRowHeight="15" x14ac:dyDescent="0.25"/>
  <cols>
    <col min="1" max="1" width="9.140625" style="12"/>
    <col min="2" max="2" width="20.7109375" style="12" customWidth="1"/>
    <col min="3" max="3" width="17.42578125" style="12" customWidth="1"/>
    <col min="4" max="4" width="17.7109375" style="12" customWidth="1"/>
    <col min="5" max="5" width="17" style="12" customWidth="1"/>
    <col min="6" max="6" width="19.28515625" style="12" customWidth="1"/>
    <col min="7" max="7" width="16.140625" style="12" customWidth="1"/>
    <col min="8" max="16384" width="9.140625" style="12"/>
  </cols>
  <sheetData>
    <row r="2" spans="2:7" ht="15" customHeight="1" x14ac:dyDescent="0.25">
      <c r="B2" s="11" t="s">
        <v>5</v>
      </c>
      <c r="C2" s="11"/>
      <c r="D2" s="11"/>
    </row>
    <row r="3" spans="2:7" ht="15.75" x14ac:dyDescent="0.25">
      <c r="B3" s="11"/>
    </row>
    <row r="4" spans="2:7" x14ac:dyDescent="0.25">
      <c r="B4" s="13" t="s">
        <v>0</v>
      </c>
      <c r="C4" s="33"/>
      <c r="D4" s="34"/>
      <c r="E4" s="34"/>
      <c r="F4" s="34"/>
      <c r="G4" s="34"/>
    </row>
    <row r="5" spans="2:7" x14ac:dyDescent="0.25">
      <c r="B5" s="1" t="s">
        <v>1</v>
      </c>
      <c r="C5" s="2" t="s">
        <v>2</v>
      </c>
      <c r="D5" s="2" t="s">
        <v>3</v>
      </c>
      <c r="E5" s="10" t="s">
        <v>4</v>
      </c>
      <c r="F5" s="35"/>
      <c r="G5" s="36"/>
    </row>
    <row r="6" spans="2:7" ht="55.5" customHeight="1" x14ac:dyDescent="0.25">
      <c r="B6" s="16"/>
      <c r="C6" s="17"/>
      <c r="D6" s="17"/>
      <c r="E6" s="18" t="s">
        <v>15</v>
      </c>
      <c r="F6" s="18" t="s">
        <v>48</v>
      </c>
      <c r="G6" s="19" t="s">
        <v>16</v>
      </c>
    </row>
    <row r="7" spans="2:7" ht="36.75" customHeight="1" x14ac:dyDescent="0.25">
      <c r="B7" s="37" t="s">
        <v>17</v>
      </c>
      <c r="C7" s="38" t="s">
        <v>18</v>
      </c>
      <c r="D7" s="220" t="s">
        <v>19</v>
      </c>
      <c r="E7" s="39" t="s">
        <v>20</v>
      </c>
      <c r="F7" s="40">
        <v>44917</v>
      </c>
      <c r="G7" s="41" t="s">
        <v>21</v>
      </c>
    </row>
    <row r="8" spans="2:7" ht="39.75" customHeight="1" x14ac:dyDescent="0.25">
      <c r="B8" s="37" t="s">
        <v>22</v>
      </c>
      <c r="C8" s="38" t="s">
        <v>18</v>
      </c>
      <c r="D8" s="278"/>
      <c r="E8" s="43">
        <v>10</v>
      </c>
      <c r="F8" s="43">
        <v>2</v>
      </c>
      <c r="G8" s="44" t="s">
        <v>21</v>
      </c>
    </row>
    <row r="9" spans="2:7" ht="15" customHeight="1" x14ac:dyDescent="0.25">
      <c r="B9" s="233" t="s">
        <v>23</v>
      </c>
      <c r="C9" s="38" t="s">
        <v>24</v>
      </c>
      <c r="D9" s="278"/>
      <c r="E9" s="45">
        <v>0.92</v>
      </c>
      <c r="F9" s="45">
        <v>0.96</v>
      </c>
      <c r="G9" s="41" t="s">
        <v>21</v>
      </c>
    </row>
    <row r="10" spans="2:7" ht="24.75" customHeight="1" x14ac:dyDescent="0.25">
      <c r="B10" s="280"/>
      <c r="C10" s="42"/>
      <c r="D10" s="278"/>
      <c r="E10" s="47"/>
      <c r="F10" s="48" t="s">
        <v>25</v>
      </c>
      <c r="G10" s="49"/>
    </row>
    <row r="11" spans="2:7" ht="30" customHeight="1" x14ac:dyDescent="0.25">
      <c r="B11" s="109" t="s">
        <v>26</v>
      </c>
      <c r="C11" s="235" t="s">
        <v>27</v>
      </c>
      <c r="D11" s="278"/>
      <c r="E11" s="43">
        <v>55</v>
      </c>
      <c r="F11" s="43">
        <v>55</v>
      </c>
      <c r="G11" s="44" t="s">
        <v>21</v>
      </c>
    </row>
    <row r="12" spans="2:7" x14ac:dyDescent="0.25">
      <c r="B12" s="50" t="s">
        <v>28</v>
      </c>
      <c r="C12" s="277"/>
      <c r="D12" s="278"/>
      <c r="E12" s="48"/>
      <c r="F12" s="48"/>
      <c r="G12" s="49" t="s">
        <v>21</v>
      </c>
    </row>
    <row r="13" spans="2:7" x14ac:dyDescent="0.25">
      <c r="B13" s="50" t="s">
        <v>29</v>
      </c>
      <c r="C13" s="277"/>
      <c r="D13" s="278"/>
      <c r="E13" s="47">
        <v>0.87</v>
      </c>
      <c r="F13" s="47">
        <v>0.91</v>
      </c>
      <c r="G13" s="49"/>
    </row>
    <row r="14" spans="2:7" x14ac:dyDescent="0.25">
      <c r="B14" s="50"/>
      <c r="C14" s="277"/>
      <c r="D14" s="278"/>
      <c r="E14" s="48" t="s">
        <v>30</v>
      </c>
      <c r="F14" s="48" t="s">
        <v>31</v>
      </c>
      <c r="G14" s="49"/>
    </row>
    <row r="15" spans="2:7" x14ac:dyDescent="0.25">
      <c r="B15" s="50" t="s">
        <v>32</v>
      </c>
      <c r="C15" s="277"/>
      <c r="D15" s="278"/>
      <c r="E15" s="47">
        <v>0.74</v>
      </c>
      <c r="F15" s="47">
        <v>0.81</v>
      </c>
      <c r="G15" s="49"/>
    </row>
    <row r="16" spans="2:7" x14ac:dyDescent="0.25">
      <c r="B16" s="50"/>
      <c r="C16" s="277"/>
      <c r="D16" s="278"/>
      <c r="E16" s="48" t="s">
        <v>33</v>
      </c>
      <c r="F16" s="48" t="s">
        <v>34</v>
      </c>
      <c r="G16" s="49"/>
    </row>
    <row r="17" spans="2:7" x14ac:dyDescent="0.25">
      <c r="B17" s="50" t="s">
        <v>35</v>
      </c>
      <c r="C17" s="277"/>
      <c r="D17" s="278"/>
      <c r="E17" s="47">
        <v>0.88</v>
      </c>
      <c r="F17" s="47">
        <v>0.96</v>
      </c>
      <c r="G17" s="49"/>
    </row>
    <row r="18" spans="2:7" x14ac:dyDescent="0.25">
      <c r="B18" s="50"/>
      <c r="C18" s="277"/>
      <c r="D18" s="278"/>
      <c r="E18" s="48" t="s">
        <v>36</v>
      </c>
      <c r="F18" s="48" t="s">
        <v>37</v>
      </c>
      <c r="G18" s="49"/>
    </row>
    <row r="19" spans="2:7" ht="68.25" customHeight="1" x14ac:dyDescent="0.25">
      <c r="B19" s="37" t="s">
        <v>38</v>
      </c>
      <c r="C19" s="51" t="s">
        <v>27</v>
      </c>
      <c r="D19" s="278"/>
      <c r="E19" s="43">
        <v>99</v>
      </c>
      <c r="F19" s="43">
        <v>81</v>
      </c>
      <c r="G19" s="44" t="s">
        <v>21</v>
      </c>
    </row>
    <row r="20" spans="2:7" ht="25.5" x14ac:dyDescent="0.25">
      <c r="B20" s="37" t="s">
        <v>39</v>
      </c>
      <c r="C20" s="51" t="s">
        <v>27</v>
      </c>
      <c r="D20" s="278"/>
      <c r="E20" s="43" t="s">
        <v>40</v>
      </c>
      <c r="F20" s="43" t="s">
        <v>41</v>
      </c>
      <c r="G20" s="44" t="s">
        <v>21</v>
      </c>
    </row>
    <row r="21" spans="2:7" ht="25.5" x14ac:dyDescent="0.25">
      <c r="B21" s="37" t="s">
        <v>42</v>
      </c>
      <c r="C21" s="51" t="s">
        <v>27</v>
      </c>
      <c r="D21" s="278"/>
      <c r="E21" s="43" t="s">
        <v>43</v>
      </c>
      <c r="F21" s="43" t="s">
        <v>44</v>
      </c>
      <c r="G21" s="44" t="s">
        <v>21</v>
      </c>
    </row>
    <row r="22" spans="2:7" x14ac:dyDescent="0.25">
      <c r="B22" s="233" t="s">
        <v>45</v>
      </c>
      <c r="C22" s="235" t="s">
        <v>27</v>
      </c>
      <c r="D22" s="278"/>
      <c r="E22" s="47">
        <v>0.93</v>
      </c>
      <c r="F22" s="47">
        <v>1</v>
      </c>
      <c r="G22" s="49" t="s">
        <v>21</v>
      </c>
    </row>
    <row r="23" spans="2:7" x14ac:dyDescent="0.25">
      <c r="B23" s="280"/>
      <c r="C23" s="281"/>
      <c r="D23" s="279"/>
      <c r="E23" s="52" t="s">
        <v>46</v>
      </c>
      <c r="F23" s="52" t="s">
        <v>47</v>
      </c>
      <c r="G23" s="53"/>
    </row>
    <row r="24" spans="2:7" x14ac:dyDescent="0.25">
      <c r="B24" s="54" t="s">
        <v>49</v>
      </c>
      <c r="C24" s="34"/>
      <c r="D24" s="34"/>
      <c r="E24" s="34"/>
      <c r="F24" s="34"/>
      <c r="G24" s="34"/>
    </row>
  </sheetData>
  <mergeCells count="5">
    <mergeCell ref="C11:C18"/>
    <mergeCell ref="D7:D23"/>
    <mergeCell ref="B9:B10"/>
    <mergeCell ref="B22:B23"/>
    <mergeCell ref="C22:C2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F24" sqref="F24"/>
    </sheetView>
  </sheetViews>
  <sheetFormatPr defaultRowHeight="15" x14ac:dyDescent="0.25"/>
  <cols>
    <col min="1" max="1" width="9.140625" style="56"/>
    <col min="2" max="2" width="20.7109375" style="56" customWidth="1"/>
    <col min="3" max="3" width="17.42578125" style="56" customWidth="1"/>
    <col min="4" max="4" width="17.7109375" style="56" customWidth="1"/>
    <col min="5" max="5" width="17" style="56" customWidth="1"/>
    <col min="6" max="6" width="19.28515625" style="56" customWidth="1"/>
    <col min="7" max="7" width="16.140625" style="56" customWidth="1"/>
    <col min="8" max="16384" width="9.140625" style="56"/>
  </cols>
  <sheetData>
    <row r="2" spans="2:7" ht="15" customHeight="1" x14ac:dyDescent="0.25">
      <c r="B2" s="11" t="s">
        <v>6</v>
      </c>
      <c r="C2" s="11"/>
      <c r="D2" s="11"/>
      <c r="E2" s="11"/>
    </row>
    <row r="3" spans="2:7" ht="15.75" x14ac:dyDescent="0.25">
      <c r="B3" s="11"/>
    </row>
    <row r="4" spans="2:7" x14ac:dyDescent="0.25">
      <c r="B4" s="13" t="s">
        <v>0</v>
      </c>
      <c r="C4" s="64"/>
      <c r="D4" s="65"/>
      <c r="E4" s="65"/>
      <c r="F4" s="65"/>
      <c r="G4" s="65"/>
    </row>
    <row r="5" spans="2:7" x14ac:dyDescent="0.25">
      <c r="B5" s="58" t="s">
        <v>1</v>
      </c>
      <c r="C5" s="59" t="s">
        <v>2</v>
      </c>
      <c r="D5" s="59" t="s">
        <v>3</v>
      </c>
      <c r="E5" s="282" t="s">
        <v>4</v>
      </c>
      <c r="F5" s="283"/>
      <c r="G5" s="283"/>
    </row>
    <row r="6" spans="2:7" ht="63.75" x14ac:dyDescent="0.25">
      <c r="B6" s="60"/>
      <c r="C6" s="61"/>
      <c r="D6" s="61"/>
      <c r="E6" s="62" t="s">
        <v>15</v>
      </c>
      <c r="F6" s="62" t="s">
        <v>48</v>
      </c>
      <c r="G6" s="63" t="s">
        <v>16</v>
      </c>
    </row>
    <row r="7" spans="2:7" ht="38.25" x14ac:dyDescent="0.25">
      <c r="B7" s="66" t="s">
        <v>50</v>
      </c>
      <c r="C7" s="38" t="s">
        <v>51</v>
      </c>
      <c r="D7" s="220" t="s">
        <v>19</v>
      </c>
      <c r="E7" s="48">
        <v>5</v>
      </c>
      <c r="F7" s="48">
        <v>3</v>
      </c>
      <c r="G7" s="67" t="s">
        <v>21</v>
      </c>
    </row>
    <row r="8" spans="2:7" x14ac:dyDescent="0.25">
      <c r="B8" s="284" t="s">
        <v>52</v>
      </c>
      <c r="C8" s="38" t="s">
        <v>51</v>
      </c>
      <c r="D8" s="286"/>
      <c r="E8" s="45">
        <v>0.8</v>
      </c>
      <c r="F8" s="45">
        <v>0.78</v>
      </c>
      <c r="G8" s="69" t="s">
        <v>21</v>
      </c>
    </row>
    <row r="9" spans="2:7" x14ac:dyDescent="0.25">
      <c r="B9" s="285"/>
      <c r="C9" s="68"/>
      <c r="D9" s="286"/>
      <c r="E9" s="70"/>
      <c r="F9" s="52" t="s">
        <v>53</v>
      </c>
      <c r="G9" s="71"/>
    </row>
    <row r="10" spans="2:7" x14ac:dyDescent="0.25">
      <c r="B10" s="233" t="s">
        <v>54</v>
      </c>
      <c r="C10" s="38" t="s">
        <v>51</v>
      </c>
      <c r="D10" s="286"/>
      <c r="E10" s="47">
        <v>0.8</v>
      </c>
      <c r="F10" s="47">
        <v>0.95</v>
      </c>
      <c r="G10" s="67" t="s">
        <v>21</v>
      </c>
    </row>
    <row r="11" spans="2:7" x14ac:dyDescent="0.25">
      <c r="B11" s="288"/>
      <c r="C11" s="72"/>
      <c r="D11" s="286"/>
      <c r="E11" s="47"/>
      <c r="F11" s="48" t="s">
        <v>55</v>
      </c>
      <c r="G11" s="67"/>
    </row>
    <row r="12" spans="2:7" ht="31.5" customHeight="1" x14ac:dyDescent="0.25">
      <c r="B12" s="66" t="s">
        <v>56</v>
      </c>
      <c r="C12" s="51" t="s">
        <v>57</v>
      </c>
      <c r="D12" s="287"/>
      <c r="E12" s="43">
        <v>77</v>
      </c>
      <c r="F12" s="43">
        <v>50</v>
      </c>
      <c r="G12" s="73" t="s">
        <v>21</v>
      </c>
    </row>
    <row r="13" spans="2:7" x14ac:dyDescent="0.25">
      <c r="B13" s="289" t="s">
        <v>58</v>
      </c>
      <c r="C13" s="290"/>
      <c r="D13" s="290"/>
      <c r="E13" s="290"/>
      <c r="F13" s="290"/>
      <c r="G13" s="290"/>
    </row>
  </sheetData>
  <mergeCells count="5">
    <mergeCell ref="E5:G5"/>
    <mergeCell ref="B8:B9"/>
    <mergeCell ref="D7:D12"/>
    <mergeCell ref="B10:B11"/>
    <mergeCell ref="B13:G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
  <sheetViews>
    <sheetView topLeftCell="A10" workbookViewId="0">
      <selection activeCell="G29" sqref="G29"/>
    </sheetView>
  </sheetViews>
  <sheetFormatPr defaultRowHeight="15" x14ac:dyDescent="0.25"/>
  <cols>
    <col min="1" max="1" width="9.140625" style="56"/>
    <col min="2" max="2" width="20.7109375" style="56" customWidth="1"/>
    <col min="3" max="3" width="17.42578125" style="56" customWidth="1"/>
    <col min="4" max="4" width="17.7109375" style="56" customWidth="1"/>
    <col min="5" max="5" width="17" style="56" customWidth="1"/>
    <col min="6" max="6" width="19.28515625" style="56" customWidth="1"/>
    <col min="7" max="7" width="16.140625" style="56" customWidth="1"/>
    <col min="8" max="16384" width="9.140625" style="56"/>
  </cols>
  <sheetData>
    <row r="2" spans="2:7" ht="15.75" x14ac:dyDescent="0.25">
      <c r="B2" s="11" t="s">
        <v>7</v>
      </c>
    </row>
    <row r="3" spans="2:7" ht="15.75" x14ac:dyDescent="0.25">
      <c r="B3" s="11"/>
    </row>
    <row r="4" spans="2:7" x14ac:dyDescent="0.25">
      <c r="B4" s="13" t="s">
        <v>0</v>
      </c>
      <c r="C4" s="64"/>
      <c r="D4" s="65"/>
      <c r="E4" s="65"/>
      <c r="F4" s="65"/>
      <c r="G4" s="65"/>
    </row>
    <row r="5" spans="2:7" x14ac:dyDescent="0.25">
      <c r="B5" s="1" t="s">
        <v>1</v>
      </c>
      <c r="C5" s="2" t="s">
        <v>2</v>
      </c>
      <c r="D5" s="2" t="s">
        <v>3</v>
      </c>
      <c r="E5" s="291" t="s">
        <v>4</v>
      </c>
      <c r="F5" s="292"/>
      <c r="G5" s="292"/>
    </row>
    <row r="6" spans="2:7" ht="38.25" x14ac:dyDescent="0.25">
      <c r="B6" s="60"/>
      <c r="C6" s="74"/>
      <c r="D6" s="61"/>
      <c r="E6" s="62" t="s">
        <v>82</v>
      </c>
      <c r="F6" s="62" t="s">
        <v>81</v>
      </c>
      <c r="G6" s="63" t="s">
        <v>16</v>
      </c>
    </row>
    <row r="7" spans="2:7" ht="26.25" customHeight="1" x14ac:dyDescent="0.25">
      <c r="B7" s="66" t="s">
        <v>59</v>
      </c>
      <c r="C7" s="38" t="s">
        <v>60</v>
      </c>
      <c r="D7" s="220" t="s">
        <v>19</v>
      </c>
      <c r="E7" s="39" t="s">
        <v>83</v>
      </c>
      <c r="F7" s="40">
        <v>403912</v>
      </c>
      <c r="G7" s="41" t="s">
        <v>21</v>
      </c>
    </row>
    <row r="8" spans="2:7" ht="40.5" customHeight="1" x14ac:dyDescent="0.25">
      <c r="B8" s="66" t="s">
        <v>61</v>
      </c>
      <c r="C8" s="38" t="s">
        <v>60</v>
      </c>
      <c r="D8" s="286"/>
      <c r="E8" s="43" t="s">
        <v>84</v>
      </c>
      <c r="F8" s="78">
        <v>74137</v>
      </c>
      <c r="G8" s="44" t="s">
        <v>21</v>
      </c>
    </row>
    <row r="9" spans="2:7" ht="51" x14ac:dyDescent="0.25">
      <c r="B9" s="79" t="s">
        <v>62</v>
      </c>
      <c r="C9" s="38" t="s">
        <v>60</v>
      </c>
      <c r="D9" s="286"/>
      <c r="E9" s="48"/>
      <c r="F9" s="48"/>
      <c r="G9" s="49" t="s">
        <v>21</v>
      </c>
    </row>
    <row r="10" spans="2:7" x14ac:dyDescent="0.25">
      <c r="B10" s="79" t="s">
        <v>63</v>
      </c>
      <c r="C10" s="68"/>
      <c r="D10" s="286"/>
      <c r="E10" s="47">
        <v>1</v>
      </c>
      <c r="F10" s="48" t="s">
        <v>65</v>
      </c>
      <c r="G10" s="49"/>
    </row>
    <row r="11" spans="2:7" x14ac:dyDescent="0.25">
      <c r="B11" s="79" t="s">
        <v>64</v>
      </c>
      <c r="C11" s="68"/>
      <c r="D11" s="286"/>
      <c r="E11" s="47">
        <v>1</v>
      </c>
      <c r="F11" s="48" t="s">
        <v>66</v>
      </c>
      <c r="G11" s="49"/>
    </row>
    <row r="12" spans="2:7" ht="38.25" x14ac:dyDescent="0.25">
      <c r="B12" s="66" t="s">
        <v>67</v>
      </c>
      <c r="C12" s="38" t="s">
        <v>60</v>
      </c>
      <c r="D12" s="286"/>
      <c r="E12" s="80">
        <v>1</v>
      </c>
      <c r="F12" s="43" t="s">
        <v>68</v>
      </c>
      <c r="G12" s="44" t="s">
        <v>21</v>
      </c>
    </row>
    <row r="13" spans="2:7" x14ac:dyDescent="0.25">
      <c r="B13" s="233" t="s">
        <v>69</v>
      </c>
      <c r="C13" s="38" t="s">
        <v>70</v>
      </c>
      <c r="D13" s="286"/>
      <c r="E13" s="47">
        <v>0.37</v>
      </c>
      <c r="F13" s="81">
        <v>0.36020000000000002</v>
      </c>
      <c r="G13" s="49" t="s">
        <v>21</v>
      </c>
    </row>
    <row r="14" spans="2:7" x14ac:dyDescent="0.25">
      <c r="B14" s="288"/>
      <c r="C14" s="68"/>
      <c r="D14" s="286"/>
      <c r="E14" s="47"/>
      <c r="F14" s="48" t="s">
        <v>71</v>
      </c>
      <c r="G14" s="49"/>
    </row>
    <row r="15" spans="2:7" x14ac:dyDescent="0.25">
      <c r="B15" s="233" t="s">
        <v>72</v>
      </c>
      <c r="C15" s="38" t="s">
        <v>70</v>
      </c>
      <c r="D15" s="286"/>
      <c r="E15" s="45">
        <v>0.53</v>
      </c>
      <c r="F15" s="82">
        <v>0.68899999999999995</v>
      </c>
      <c r="G15" s="41" t="s">
        <v>21</v>
      </c>
    </row>
    <row r="16" spans="2:7" ht="27.75" customHeight="1" x14ac:dyDescent="0.25">
      <c r="B16" s="288"/>
      <c r="C16" s="68"/>
      <c r="D16" s="286"/>
      <c r="E16" s="70"/>
      <c r="F16" s="52" t="s">
        <v>73</v>
      </c>
      <c r="G16" s="53"/>
    </row>
    <row r="17" spans="2:7" ht="18" customHeight="1" x14ac:dyDescent="0.25">
      <c r="B17" s="233" t="s">
        <v>74</v>
      </c>
      <c r="C17" s="38" t="s">
        <v>70</v>
      </c>
      <c r="D17" s="286"/>
      <c r="E17" s="47">
        <v>0.95</v>
      </c>
      <c r="F17" s="81">
        <v>0.98499999999999999</v>
      </c>
      <c r="G17" s="49" t="s">
        <v>21</v>
      </c>
    </row>
    <row r="18" spans="2:7" ht="36.75" customHeight="1" x14ac:dyDescent="0.25">
      <c r="B18" s="293"/>
      <c r="C18" s="72"/>
      <c r="D18" s="286"/>
      <c r="E18" s="47"/>
      <c r="F18" s="48" t="s">
        <v>75</v>
      </c>
      <c r="G18" s="49"/>
    </row>
    <row r="19" spans="2:7" ht="25.5" x14ac:dyDescent="0.25">
      <c r="B19" s="66" t="s">
        <v>76</v>
      </c>
      <c r="C19" s="51" t="s">
        <v>77</v>
      </c>
      <c r="D19" s="286"/>
      <c r="E19" s="43">
        <v>7592</v>
      </c>
      <c r="F19" s="43">
        <v>195</v>
      </c>
      <c r="G19" s="44" t="s">
        <v>21</v>
      </c>
    </row>
    <row r="20" spans="2:7" x14ac:dyDescent="0.25">
      <c r="B20" s="233" t="s">
        <v>78</v>
      </c>
      <c r="C20" s="235" t="s">
        <v>79</v>
      </c>
      <c r="D20" s="286"/>
      <c r="E20" s="47">
        <v>1</v>
      </c>
      <c r="F20" s="81">
        <v>0.25600000000000001</v>
      </c>
      <c r="G20" s="49" t="s">
        <v>21</v>
      </c>
    </row>
    <row r="21" spans="2:7" ht="24" customHeight="1" x14ac:dyDescent="0.25">
      <c r="B21" s="293"/>
      <c r="C21" s="294"/>
      <c r="D21" s="287"/>
      <c r="E21" s="70"/>
      <c r="F21" s="52" t="s">
        <v>80</v>
      </c>
      <c r="G21" s="53"/>
    </row>
    <row r="22" spans="2:7" x14ac:dyDescent="0.25">
      <c r="B22" s="295" t="s">
        <v>85</v>
      </c>
      <c r="C22" s="296"/>
      <c r="D22" s="296"/>
      <c r="E22" s="296"/>
      <c r="F22" s="296"/>
      <c r="G22" s="296"/>
    </row>
    <row r="23" spans="2:7" x14ac:dyDescent="0.25">
      <c r="B23" s="297" t="s">
        <v>86</v>
      </c>
      <c r="C23" s="298"/>
      <c r="D23" s="298"/>
      <c r="E23" s="298"/>
      <c r="F23" s="298"/>
      <c r="G23" s="298"/>
    </row>
    <row r="24" spans="2:7" x14ac:dyDescent="0.25">
      <c r="B24" s="55"/>
      <c r="C24" s="55"/>
      <c r="D24" s="55"/>
      <c r="E24" s="55"/>
      <c r="F24" s="55"/>
      <c r="G24" s="55"/>
    </row>
  </sheetData>
  <mergeCells count="9">
    <mergeCell ref="E5:G5"/>
    <mergeCell ref="B20:B21"/>
    <mergeCell ref="C20:C21"/>
    <mergeCell ref="B22:G22"/>
    <mergeCell ref="B23:G23"/>
    <mergeCell ref="B13:B14"/>
    <mergeCell ref="D7:D21"/>
    <mergeCell ref="B15:B16"/>
    <mergeCell ref="B17:B18"/>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opLeftCell="A13" workbookViewId="0">
      <selection activeCell="D14" sqref="D14"/>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8</v>
      </c>
      <c r="C2" s="224"/>
    </row>
    <row r="3" spans="2:7" ht="15.75" x14ac:dyDescent="0.25">
      <c r="B3" s="7"/>
      <c r="C3" s="8"/>
    </row>
    <row r="4" spans="2:7" x14ac:dyDescent="0.25">
      <c r="B4" s="9" t="s">
        <v>0</v>
      </c>
      <c r="C4" s="4"/>
    </row>
    <row r="5" spans="2:7" x14ac:dyDescent="0.25">
      <c r="B5" s="58" t="s">
        <v>1</v>
      </c>
      <c r="C5" s="59" t="s">
        <v>2</v>
      </c>
      <c r="D5" s="59" t="s">
        <v>3</v>
      </c>
      <c r="E5" s="302" t="s">
        <v>4</v>
      </c>
      <c r="F5" s="303"/>
      <c r="G5" s="304"/>
    </row>
    <row r="6" spans="2:7" ht="38.25" x14ac:dyDescent="0.25">
      <c r="B6" s="87"/>
      <c r="C6" s="74"/>
      <c r="D6" s="61"/>
      <c r="E6" s="62" t="s">
        <v>82</v>
      </c>
      <c r="F6" s="62" t="s">
        <v>116</v>
      </c>
      <c r="G6" s="63" t="s">
        <v>16</v>
      </c>
    </row>
    <row r="7" spans="2:7" ht="48.75" x14ac:dyDescent="0.25">
      <c r="B7" s="57" t="s">
        <v>87</v>
      </c>
      <c r="C7" s="28" t="s">
        <v>88</v>
      </c>
      <c r="D7" s="299" t="s">
        <v>89</v>
      </c>
      <c r="E7" s="26">
        <v>4</v>
      </c>
      <c r="F7" s="26">
        <v>2</v>
      </c>
      <c r="G7" s="26" t="s">
        <v>90</v>
      </c>
    </row>
    <row r="8" spans="2:7" ht="29.25" x14ac:dyDescent="0.25">
      <c r="B8" s="57" t="s">
        <v>91</v>
      </c>
      <c r="C8" s="28" t="s">
        <v>92</v>
      </c>
      <c r="D8" s="300"/>
      <c r="E8" s="23">
        <v>1</v>
      </c>
      <c r="F8" s="23">
        <v>1</v>
      </c>
      <c r="G8" s="23" t="s">
        <v>90</v>
      </c>
    </row>
    <row r="9" spans="2:7" ht="29.25" x14ac:dyDescent="0.25">
      <c r="B9" s="57" t="s">
        <v>93</v>
      </c>
      <c r="C9" s="28" t="s">
        <v>88</v>
      </c>
      <c r="D9" s="300"/>
      <c r="E9" s="23">
        <v>2</v>
      </c>
      <c r="F9" s="23">
        <v>1</v>
      </c>
      <c r="G9" s="23" t="s">
        <v>90</v>
      </c>
    </row>
    <row r="10" spans="2:7" ht="39" x14ac:dyDescent="0.25">
      <c r="B10" s="57" t="s">
        <v>94</v>
      </c>
      <c r="C10" s="28" t="s">
        <v>88</v>
      </c>
      <c r="D10" s="300"/>
      <c r="E10" s="23">
        <v>150</v>
      </c>
      <c r="F10" s="23">
        <v>125</v>
      </c>
      <c r="G10" s="23" t="s">
        <v>90</v>
      </c>
    </row>
    <row r="11" spans="2:7" ht="29.25" x14ac:dyDescent="0.25">
      <c r="B11" s="57" t="s">
        <v>95</v>
      </c>
      <c r="C11" s="28" t="s">
        <v>96</v>
      </c>
      <c r="D11" s="300"/>
      <c r="E11" s="76">
        <v>145000</v>
      </c>
      <c r="F11" s="76">
        <v>29678</v>
      </c>
      <c r="G11" s="23" t="s">
        <v>90</v>
      </c>
    </row>
    <row r="12" spans="2:7" ht="29.25" x14ac:dyDescent="0.25">
      <c r="B12" s="57" t="s">
        <v>97</v>
      </c>
      <c r="C12" s="28" t="s">
        <v>96</v>
      </c>
      <c r="D12" s="301"/>
      <c r="E12" s="23" t="s">
        <v>98</v>
      </c>
      <c r="F12" s="23" t="s">
        <v>99</v>
      </c>
      <c r="G12" s="23" t="s">
        <v>90</v>
      </c>
    </row>
    <row r="13" spans="2:7" ht="54" customHeight="1" x14ac:dyDescent="0.25">
      <c r="B13" s="57" t="s">
        <v>100</v>
      </c>
      <c r="C13" s="28" t="s">
        <v>96</v>
      </c>
      <c r="D13" s="22" t="s">
        <v>101</v>
      </c>
      <c r="E13" s="75">
        <v>20000</v>
      </c>
      <c r="F13" s="75">
        <v>3024</v>
      </c>
      <c r="G13" s="26" t="s">
        <v>90</v>
      </c>
    </row>
    <row r="14" spans="2:7" ht="39" x14ac:dyDescent="0.25">
      <c r="B14" s="57" t="s">
        <v>102</v>
      </c>
      <c r="C14" s="28" t="s">
        <v>103</v>
      </c>
      <c r="D14" s="28" t="s">
        <v>89</v>
      </c>
      <c r="E14" s="23">
        <v>14</v>
      </c>
      <c r="F14" s="23">
        <v>40</v>
      </c>
      <c r="G14" s="23" t="s">
        <v>90</v>
      </c>
    </row>
    <row r="15" spans="2:7" ht="49.5" customHeight="1" x14ac:dyDescent="0.25">
      <c r="B15" s="57" t="s">
        <v>104</v>
      </c>
      <c r="C15" s="28" t="s">
        <v>105</v>
      </c>
      <c r="D15" s="28" t="s">
        <v>106</v>
      </c>
      <c r="E15" s="23" t="s">
        <v>107</v>
      </c>
      <c r="F15" s="23" t="s">
        <v>108</v>
      </c>
      <c r="G15" s="23" t="s">
        <v>90</v>
      </c>
    </row>
    <row r="16" spans="2:7" ht="54" customHeight="1" x14ac:dyDescent="0.25">
      <c r="B16" s="57" t="s">
        <v>109</v>
      </c>
      <c r="C16" s="28" t="s">
        <v>105</v>
      </c>
      <c r="D16" s="28" t="s">
        <v>101</v>
      </c>
      <c r="E16" s="76">
        <v>1575</v>
      </c>
      <c r="F16" s="23">
        <v>267</v>
      </c>
      <c r="G16" s="23" t="s">
        <v>90</v>
      </c>
    </row>
    <row r="17" spans="2:7" ht="39" x14ac:dyDescent="0.25">
      <c r="B17" s="57" t="s">
        <v>110</v>
      </c>
      <c r="C17" s="28" t="s">
        <v>105</v>
      </c>
      <c r="D17" s="28" t="s">
        <v>106</v>
      </c>
      <c r="E17" s="23" t="s">
        <v>111</v>
      </c>
      <c r="F17" s="23" t="s">
        <v>112</v>
      </c>
      <c r="G17" s="23" t="s">
        <v>90</v>
      </c>
    </row>
    <row r="18" spans="2:7" ht="29.25" x14ac:dyDescent="0.25">
      <c r="B18" s="57" t="s">
        <v>113</v>
      </c>
      <c r="C18" s="28" t="s">
        <v>105</v>
      </c>
      <c r="D18" s="299" t="s">
        <v>101</v>
      </c>
      <c r="E18" s="23">
        <v>800</v>
      </c>
      <c r="F18" s="23">
        <v>308</v>
      </c>
      <c r="G18" s="23" t="s">
        <v>90</v>
      </c>
    </row>
    <row r="19" spans="2:7" ht="29.25" x14ac:dyDescent="0.25">
      <c r="B19" s="57" t="s">
        <v>114</v>
      </c>
      <c r="C19" s="28" t="s">
        <v>115</v>
      </c>
      <c r="D19" s="301"/>
      <c r="E19" s="23">
        <v>558</v>
      </c>
      <c r="F19" s="23">
        <v>80</v>
      </c>
      <c r="G19" s="23" t="s">
        <v>90</v>
      </c>
    </row>
    <row r="20" spans="2:7" x14ac:dyDescent="0.25">
      <c r="B20" s="86"/>
      <c r="C20" s="56"/>
      <c r="D20" s="56"/>
      <c r="E20" s="56"/>
      <c r="F20" s="56"/>
      <c r="G20" s="56"/>
    </row>
  </sheetData>
  <mergeCells count="4">
    <mergeCell ref="D7:D12"/>
    <mergeCell ref="D18:D19"/>
    <mergeCell ref="B2:C2"/>
    <mergeCell ref="E5:G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topLeftCell="A10" workbookViewId="0">
      <selection activeCell="B8" sqref="B8"/>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9</v>
      </c>
      <c r="C2" s="224"/>
    </row>
    <row r="3" spans="2:7" ht="15.75" x14ac:dyDescent="0.25">
      <c r="B3" s="7"/>
      <c r="C3" s="8"/>
    </row>
    <row r="4" spans="2:7" x14ac:dyDescent="0.25">
      <c r="B4" s="13" t="s">
        <v>0</v>
      </c>
      <c r="C4" s="92"/>
      <c r="D4" s="93"/>
      <c r="E4" s="93"/>
      <c r="F4" s="93"/>
      <c r="G4" s="93"/>
    </row>
    <row r="5" spans="2:7" x14ac:dyDescent="0.25">
      <c r="B5" s="58" t="s">
        <v>1</v>
      </c>
      <c r="C5" s="59" t="s">
        <v>2</v>
      </c>
      <c r="D5" s="59" t="s">
        <v>3</v>
      </c>
      <c r="E5" s="302" t="s">
        <v>4</v>
      </c>
      <c r="F5" s="305"/>
      <c r="G5" s="306"/>
    </row>
    <row r="6" spans="2:7" ht="38.25" x14ac:dyDescent="0.25">
      <c r="B6" s="60"/>
      <c r="C6" s="61"/>
      <c r="D6" s="61"/>
      <c r="E6" s="88" t="s">
        <v>82</v>
      </c>
      <c r="F6" s="88" t="s">
        <v>116</v>
      </c>
      <c r="G6" s="89" t="s">
        <v>16</v>
      </c>
    </row>
    <row r="7" spans="2:7" ht="54" customHeight="1" x14ac:dyDescent="0.25">
      <c r="B7" s="37" t="s">
        <v>117</v>
      </c>
      <c r="C7" s="51" t="s">
        <v>118</v>
      </c>
      <c r="D7" s="220" t="s">
        <v>119</v>
      </c>
      <c r="E7" s="43">
        <v>4</v>
      </c>
      <c r="F7" s="94">
        <v>2</v>
      </c>
      <c r="G7" s="44" t="s">
        <v>21</v>
      </c>
    </row>
    <row r="8" spans="2:7" ht="52.5" customHeight="1" x14ac:dyDescent="0.25">
      <c r="B8" s="95" t="s">
        <v>120</v>
      </c>
      <c r="C8" s="51" t="s">
        <v>118</v>
      </c>
      <c r="D8" s="286"/>
      <c r="E8" s="43">
        <v>10</v>
      </c>
      <c r="F8" s="94">
        <v>1</v>
      </c>
      <c r="G8" s="44" t="s">
        <v>21</v>
      </c>
    </row>
    <row r="9" spans="2:7" ht="51" x14ac:dyDescent="0.25">
      <c r="B9" s="95" t="s">
        <v>121</v>
      </c>
      <c r="C9" s="51" t="s">
        <v>122</v>
      </c>
      <c r="D9" s="286"/>
      <c r="E9" s="43">
        <v>641</v>
      </c>
      <c r="F9" s="94">
        <v>36</v>
      </c>
      <c r="G9" s="44" t="s">
        <v>123</v>
      </c>
    </row>
    <row r="10" spans="2:7" ht="38.25" x14ac:dyDescent="0.25">
      <c r="B10" s="95" t="s">
        <v>124</v>
      </c>
      <c r="C10" s="51" t="s">
        <v>122</v>
      </c>
      <c r="D10" s="286"/>
      <c r="E10" s="43">
        <v>8</v>
      </c>
      <c r="F10" s="94">
        <v>1</v>
      </c>
      <c r="G10" s="44" t="s">
        <v>21</v>
      </c>
    </row>
    <row r="11" spans="2:7" ht="63.75" x14ac:dyDescent="0.25">
      <c r="B11" s="95" t="s">
        <v>125</v>
      </c>
      <c r="C11" s="51" t="s">
        <v>122</v>
      </c>
      <c r="D11" s="286"/>
      <c r="E11" s="43">
        <v>4</v>
      </c>
      <c r="F11" s="94">
        <v>4</v>
      </c>
      <c r="G11" s="44" t="s">
        <v>21</v>
      </c>
    </row>
    <row r="12" spans="2:7" ht="54.75" customHeight="1" x14ac:dyDescent="0.25">
      <c r="B12" s="95" t="s">
        <v>126</v>
      </c>
      <c r="C12" s="51" t="s">
        <v>122</v>
      </c>
      <c r="D12" s="286"/>
      <c r="E12" s="43">
        <v>4</v>
      </c>
      <c r="F12" s="94">
        <v>2</v>
      </c>
      <c r="G12" s="44" t="s">
        <v>21</v>
      </c>
    </row>
    <row r="13" spans="2:7" ht="40.5" customHeight="1" x14ac:dyDescent="0.25">
      <c r="B13" s="95" t="s">
        <v>127</v>
      </c>
      <c r="C13" s="51" t="s">
        <v>122</v>
      </c>
      <c r="D13" s="286"/>
      <c r="E13" s="43">
        <v>12</v>
      </c>
      <c r="F13" s="94" t="s">
        <v>133</v>
      </c>
      <c r="G13" s="44" t="s">
        <v>21</v>
      </c>
    </row>
    <row r="14" spans="2:7" ht="80.25" customHeight="1" x14ac:dyDescent="0.25">
      <c r="B14" s="95" t="s">
        <v>128</v>
      </c>
      <c r="C14" s="51" t="s">
        <v>122</v>
      </c>
      <c r="D14" s="286"/>
      <c r="E14" s="43">
        <v>4</v>
      </c>
      <c r="F14" s="94" t="s">
        <v>133</v>
      </c>
      <c r="G14" s="44" t="s">
        <v>21</v>
      </c>
    </row>
    <row r="15" spans="2:7" ht="64.5" customHeight="1" x14ac:dyDescent="0.25">
      <c r="B15" s="95" t="s">
        <v>129</v>
      </c>
      <c r="C15" s="51" t="s">
        <v>122</v>
      </c>
      <c r="D15" s="286"/>
      <c r="E15" s="43">
        <v>4</v>
      </c>
      <c r="F15" s="94">
        <v>2</v>
      </c>
      <c r="G15" s="44" t="s">
        <v>21</v>
      </c>
    </row>
    <row r="16" spans="2:7" ht="63.75" x14ac:dyDescent="0.25">
      <c r="B16" s="37" t="s">
        <v>130</v>
      </c>
      <c r="C16" s="51" t="s">
        <v>122</v>
      </c>
      <c r="D16" s="287"/>
      <c r="E16" s="43">
        <v>4</v>
      </c>
      <c r="F16" s="94">
        <v>2</v>
      </c>
      <c r="G16" s="44" t="s">
        <v>21</v>
      </c>
    </row>
    <row r="17" spans="2:7" x14ac:dyDescent="0.25">
      <c r="B17" s="96" t="s">
        <v>131</v>
      </c>
      <c r="C17" s="97"/>
      <c r="D17" s="97"/>
      <c r="E17" s="97"/>
      <c r="F17" s="97"/>
      <c r="G17" s="97"/>
    </row>
    <row r="18" spans="2:7" x14ac:dyDescent="0.25">
      <c r="B18" s="96" t="s">
        <v>132</v>
      </c>
      <c r="C18" s="97"/>
      <c r="D18" s="97"/>
      <c r="E18" s="97"/>
      <c r="F18" s="97"/>
      <c r="G18" s="97"/>
    </row>
    <row r="19" spans="2:7" x14ac:dyDescent="0.25">
      <c r="B19" s="90"/>
      <c r="C19" s="90"/>
      <c r="D19" s="90"/>
      <c r="E19" s="90"/>
      <c r="F19" s="90"/>
      <c r="G19" s="90"/>
    </row>
  </sheetData>
  <mergeCells count="3">
    <mergeCell ref="D7:D16"/>
    <mergeCell ref="B2:C2"/>
    <mergeCell ref="E5:G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4" sqref="D14"/>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10</v>
      </c>
      <c r="C2" s="224"/>
    </row>
    <row r="3" spans="2:7" ht="15.75" x14ac:dyDescent="0.25">
      <c r="B3" s="7"/>
      <c r="C3" s="8"/>
    </row>
    <row r="4" spans="2:7" x14ac:dyDescent="0.25">
      <c r="B4" s="13" t="s">
        <v>0</v>
      </c>
      <c r="C4" s="92"/>
      <c r="D4" s="93"/>
      <c r="E4" s="93"/>
      <c r="F4" s="93"/>
      <c r="G4" s="93"/>
    </row>
    <row r="5" spans="2:7" x14ac:dyDescent="0.25">
      <c r="B5" s="58" t="s">
        <v>1</v>
      </c>
      <c r="C5" s="59" t="s">
        <v>2</v>
      </c>
      <c r="D5" s="59" t="s">
        <v>3</v>
      </c>
      <c r="E5" s="282" t="s">
        <v>4</v>
      </c>
      <c r="F5" s="283"/>
      <c r="G5" s="283"/>
    </row>
    <row r="6" spans="2:7" ht="38.25" x14ac:dyDescent="0.25">
      <c r="B6" s="87"/>
      <c r="C6" s="74"/>
      <c r="D6" s="74"/>
      <c r="E6" s="62" t="s">
        <v>82</v>
      </c>
      <c r="F6" s="62" t="s">
        <v>116</v>
      </c>
      <c r="G6" s="63" t="s">
        <v>16</v>
      </c>
    </row>
    <row r="7" spans="2:7" ht="24.75" customHeight="1" x14ac:dyDescent="0.25">
      <c r="B7" s="37" t="s">
        <v>134</v>
      </c>
      <c r="C7" s="99" t="s">
        <v>135</v>
      </c>
      <c r="D7" s="220" t="s">
        <v>152</v>
      </c>
      <c r="E7" s="78">
        <v>1500</v>
      </c>
      <c r="F7" s="43">
        <v>848</v>
      </c>
      <c r="G7" s="44" t="s">
        <v>21</v>
      </c>
    </row>
    <row r="8" spans="2:7" ht="38.25" x14ac:dyDescent="0.25">
      <c r="B8" s="95" t="s">
        <v>136</v>
      </c>
      <c r="C8" s="100" t="s">
        <v>137</v>
      </c>
      <c r="D8" s="286"/>
      <c r="E8" s="78">
        <v>235000</v>
      </c>
      <c r="F8" s="101">
        <v>92307</v>
      </c>
      <c r="G8" s="44" t="s">
        <v>21</v>
      </c>
    </row>
    <row r="9" spans="2:7" ht="38.25" x14ac:dyDescent="0.25">
      <c r="B9" s="37" t="s">
        <v>138</v>
      </c>
      <c r="C9" s="100" t="s">
        <v>137</v>
      </c>
      <c r="D9" s="286"/>
      <c r="E9" s="43">
        <v>3</v>
      </c>
      <c r="F9" s="94">
        <v>0</v>
      </c>
      <c r="G9" s="44" t="s">
        <v>21</v>
      </c>
    </row>
    <row r="10" spans="2:7" ht="38.25" x14ac:dyDescent="0.25">
      <c r="B10" s="37" t="s">
        <v>139</v>
      </c>
      <c r="C10" s="100" t="s">
        <v>137</v>
      </c>
      <c r="D10" s="286"/>
      <c r="E10" s="43">
        <v>4</v>
      </c>
      <c r="F10" s="94">
        <v>1</v>
      </c>
      <c r="G10" s="44" t="s">
        <v>21</v>
      </c>
    </row>
    <row r="11" spans="2:7" ht="38.25" x14ac:dyDescent="0.25">
      <c r="B11" s="37" t="s">
        <v>140</v>
      </c>
      <c r="C11" s="100" t="s">
        <v>137</v>
      </c>
      <c r="D11" s="286"/>
      <c r="E11" s="43" t="s">
        <v>141</v>
      </c>
      <c r="F11" s="94" t="s">
        <v>142</v>
      </c>
      <c r="G11" s="44" t="s">
        <v>21</v>
      </c>
    </row>
    <row r="12" spans="2:7" ht="38.25" x14ac:dyDescent="0.25">
      <c r="B12" s="37" t="s">
        <v>143</v>
      </c>
      <c r="C12" s="100" t="s">
        <v>137</v>
      </c>
      <c r="D12" s="286"/>
      <c r="E12" s="43" t="s">
        <v>141</v>
      </c>
      <c r="F12" s="94">
        <v>0</v>
      </c>
      <c r="G12" s="44" t="s">
        <v>21</v>
      </c>
    </row>
    <row r="13" spans="2:7" ht="56.25" customHeight="1" x14ac:dyDescent="0.25">
      <c r="B13" s="102" t="s">
        <v>144</v>
      </c>
      <c r="C13" s="99" t="s">
        <v>137</v>
      </c>
      <c r="D13" s="51" t="s">
        <v>145</v>
      </c>
      <c r="E13" s="77">
        <v>20000</v>
      </c>
      <c r="F13" s="103">
        <v>3900</v>
      </c>
      <c r="G13" s="49" t="s">
        <v>21</v>
      </c>
    </row>
    <row r="14" spans="2:7" ht="40.5" customHeight="1" x14ac:dyDescent="0.25">
      <c r="B14" s="37" t="s">
        <v>146</v>
      </c>
      <c r="C14" s="99" t="s">
        <v>137</v>
      </c>
      <c r="D14" s="51" t="s">
        <v>147</v>
      </c>
      <c r="E14" s="43">
        <v>1</v>
      </c>
      <c r="F14" s="43">
        <v>0</v>
      </c>
      <c r="G14" s="44" t="s">
        <v>21</v>
      </c>
    </row>
    <row r="15" spans="2:7" ht="63.75" customHeight="1" x14ac:dyDescent="0.25">
      <c r="B15" s="37" t="s">
        <v>148</v>
      </c>
      <c r="C15" s="104" t="s">
        <v>149</v>
      </c>
      <c r="D15" s="221" t="s">
        <v>106</v>
      </c>
      <c r="E15" s="48" t="s">
        <v>150</v>
      </c>
      <c r="F15" s="48">
        <v>0</v>
      </c>
      <c r="G15" s="49" t="s">
        <v>21</v>
      </c>
    </row>
    <row r="16" spans="2:7" ht="38.25" x14ac:dyDescent="0.25">
      <c r="B16" s="37" t="s">
        <v>151</v>
      </c>
      <c r="C16" s="145" t="s">
        <v>149</v>
      </c>
      <c r="D16" s="287"/>
      <c r="E16" s="78">
        <v>42000</v>
      </c>
      <c r="F16" s="43">
        <v>0</v>
      </c>
      <c r="G16" s="44" t="s">
        <v>21</v>
      </c>
    </row>
    <row r="17" spans="2:7" x14ac:dyDescent="0.25">
      <c r="B17" s="98"/>
      <c r="C17" s="56"/>
      <c r="D17" s="56"/>
      <c r="E17" s="56"/>
      <c r="F17" s="56"/>
      <c r="G17" s="56"/>
    </row>
  </sheetData>
  <mergeCells count="4">
    <mergeCell ref="E5:G5"/>
    <mergeCell ref="D15:D16"/>
    <mergeCell ref="D7:D12"/>
    <mergeCell ref="B2:C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
  <sheetViews>
    <sheetView workbookViewId="0">
      <selection activeCell="E6" sqref="E6"/>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11</v>
      </c>
      <c r="C2" s="224"/>
    </row>
    <row r="3" spans="2:7" ht="15.75" x14ac:dyDescent="0.25">
      <c r="B3" s="7"/>
      <c r="C3" s="8"/>
    </row>
    <row r="4" spans="2:7" x14ac:dyDescent="0.25">
      <c r="B4" s="106" t="s">
        <v>0</v>
      </c>
      <c r="C4" s="107"/>
      <c r="D4" s="108"/>
      <c r="E4" s="108"/>
      <c r="F4" s="108"/>
      <c r="G4" s="108"/>
    </row>
    <row r="5" spans="2:7" x14ac:dyDescent="0.25">
      <c r="B5" s="58" t="s">
        <v>1</v>
      </c>
      <c r="C5" s="59" t="s">
        <v>2</v>
      </c>
      <c r="D5" s="59" t="s">
        <v>3</v>
      </c>
      <c r="E5" s="282" t="s">
        <v>4</v>
      </c>
      <c r="F5" s="283"/>
      <c r="G5" s="283"/>
    </row>
    <row r="6" spans="2:7" ht="38.25" x14ac:dyDescent="0.25">
      <c r="B6" s="87"/>
      <c r="C6" s="74"/>
      <c r="D6" s="61"/>
      <c r="E6" s="62" t="s">
        <v>82</v>
      </c>
      <c r="F6" s="62" t="s">
        <v>116</v>
      </c>
      <c r="G6" s="63" t="s">
        <v>16</v>
      </c>
    </row>
    <row r="7" spans="2:7" ht="76.5" x14ac:dyDescent="0.25">
      <c r="B7" s="50" t="s">
        <v>153</v>
      </c>
      <c r="C7" s="83" t="s">
        <v>154</v>
      </c>
      <c r="D7" s="220" t="s">
        <v>155</v>
      </c>
      <c r="E7" s="43">
        <v>2</v>
      </c>
      <c r="F7" s="43">
        <v>1</v>
      </c>
      <c r="G7" s="44" t="s">
        <v>21</v>
      </c>
    </row>
    <row r="8" spans="2:7" ht="23.25" customHeight="1" x14ac:dyDescent="0.25">
      <c r="B8" s="233" t="s">
        <v>156</v>
      </c>
      <c r="C8" s="38" t="s">
        <v>157</v>
      </c>
      <c r="D8" s="286"/>
      <c r="E8" s="47">
        <v>0.98</v>
      </c>
      <c r="F8" s="47">
        <v>0.98</v>
      </c>
      <c r="G8" s="49" t="s">
        <v>21</v>
      </c>
    </row>
    <row r="9" spans="2:7" ht="30.75" customHeight="1" x14ac:dyDescent="0.25">
      <c r="B9" s="288"/>
      <c r="C9" s="68"/>
      <c r="D9" s="286"/>
      <c r="E9" s="52" t="s">
        <v>158</v>
      </c>
      <c r="F9" s="52" t="s">
        <v>159</v>
      </c>
      <c r="G9" s="53"/>
    </row>
    <row r="10" spans="2:7" ht="30.75" customHeight="1" x14ac:dyDescent="0.25">
      <c r="B10" s="50" t="s">
        <v>160</v>
      </c>
      <c r="C10" s="38" t="s">
        <v>157</v>
      </c>
      <c r="D10" s="286"/>
      <c r="E10" s="43">
        <v>150</v>
      </c>
      <c r="F10" s="43">
        <v>53</v>
      </c>
      <c r="G10" s="44" t="s">
        <v>21</v>
      </c>
    </row>
    <row r="11" spans="2:7" ht="41.25" customHeight="1" x14ac:dyDescent="0.25">
      <c r="B11" s="109" t="s">
        <v>161</v>
      </c>
      <c r="C11" s="38" t="s">
        <v>157</v>
      </c>
      <c r="D11" s="286"/>
      <c r="E11" s="43">
        <v>1.2</v>
      </c>
      <c r="F11" s="43" t="s">
        <v>181</v>
      </c>
      <c r="G11" s="44" t="s">
        <v>21</v>
      </c>
    </row>
    <row r="12" spans="2:7" ht="42" customHeight="1" x14ac:dyDescent="0.25">
      <c r="B12" s="37" t="s">
        <v>162</v>
      </c>
      <c r="C12" s="38" t="s">
        <v>157</v>
      </c>
      <c r="D12" s="286"/>
      <c r="E12" s="43">
        <v>18</v>
      </c>
      <c r="F12" s="43">
        <v>9</v>
      </c>
      <c r="G12" s="44" t="s">
        <v>21</v>
      </c>
    </row>
    <row r="13" spans="2:7" ht="18" customHeight="1" x14ac:dyDescent="0.25">
      <c r="B13" s="247" t="s">
        <v>163</v>
      </c>
      <c r="C13" s="235" t="s">
        <v>164</v>
      </c>
      <c r="D13" s="286"/>
      <c r="E13" s="47">
        <v>0.75</v>
      </c>
      <c r="F13" s="47">
        <v>0.67</v>
      </c>
      <c r="G13" s="49" t="s">
        <v>21</v>
      </c>
    </row>
    <row r="14" spans="2:7" x14ac:dyDescent="0.25">
      <c r="B14" s="308"/>
      <c r="C14" s="307"/>
      <c r="D14" s="286"/>
      <c r="E14" s="48" t="s">
        <v>165</v>
      </c>
      <c r="F14" s="48" t="s">
        <v>167</v>
      </c>
      <c r="G14" s="49"/>
    </row>
    <row r="15" spans="2:7" ht="20.25" customHeight="1" x14ac:dyDescent="0.25">
      <c r="B15" s="308"/>
      <c r="C15" s="307"/>
      <c r="D15" s="286"/>
      <c r="E15" s="48" t="s">
        <v>166</v>
      </c>
      <c r="F15" s="48" t="s">
        <v>168</v>
      </c>
      <c r="G15" s="49"/>
    </row>
    <row r="16" spans="2:7" ht="15" customHeight="1" x14ac:dyDescent="0.25">
      <c r="B16" s="233" t="s">
        <v>169</v>
      </c>
      <c r="C16" s="235" t="s">
        <v>164</v>
      </c>
      <c r="D16" s="286"/>
      <c r="E16" s="82">
        <v>0.127</v>
      </c>
      <c r="F16" s="82">
        <v>0.125</v>
      </c>
      <c r="G16" s="41" t="s">
        <v>21</v>
      </c>
    </row>
    <row r="17" spans="2:7" x14ac:dyDescent="0.25">
      <c r="B17" s="308"/>
      <c r="C17" s="307"/>
      <c r="D17" s="286"/>
      <c r="E17" s="48" t="s">
        <v>170</v>
      </c>
      <c r="F17" s="48" t="s">
        <v>172</v>
      </c>
      <c r="G17" s="49"/>
    </row>
    <row r="18" spans="2:7" x14ac:dyDescent="0.25">
      <c r="B18" s="288"/>
      <c r="C18" s="307"/>
      <c r="D18" s="286"/>
      <c r="E18" s="52" t="s">
        <v>171</v>
      </c>
      <c r="F18" s="52" t="s">
        <v>173</v>
      </c>
      <c r="G18" s="53"/>
    </row>
    <row r="19" spans="2:7" ht="38.25" x14ac:dyDescent="0.25">
      <c r="B19" s="37" t="s">
        <v>174</v>
      </c>
      <c r="C19" s="51" t="s">
        <v>164</v>
      </c>
      <c r="D19" s="287"/>
      <c r="E19" s="48">
        <v>10</v>
      </c>
      <c r="F19" s="48">
        <v>5</v>
      </c>
      <c r="G19" s="49" t="s">
        <v>21</v>
      </c>
    </row>
    <row r="20" spans="2:7" ht="51" x14ac:dyDescent="0.25">
      <c r="B20" s="50" t="s">
        <v>175</v>
      </c>
      <c r="C20" s="112" t="s">
        <v>176</v>
      </c>
      <c r="D20" s="260" t="s">
        <v>119</v>
      </c>
      <c r="E20" s="78">
        <v>75845</v>
      </c>
      <c r="F20" s="78">
        <v>12894</v>
      </c>
      <c r="G20" s="44" t="s">
        <v>21</v>
      </c>
    </row>
    <row r="21" spans="2:7" ht="51" x14ac:dyDescent="0.25">
      <c r="B21" s="109" t="s">
        <v>177</v>
      </c>
      <c r="C21" s="112" t="s">
        <v>176</v>
      </c>
      <c r="D21" s="262"/>
      <c r="E21" s="78">
        <v>40368</v>
      </c>
      <c r="F21" s="78">
        <v>2898</v>
      </c>
      <c r="G21" s="44" t="s">
        <v>21</v>
      </c>
    </row>
    <row r="22" spans="2:7" x14ac:dyDescent="0.25">
      <c r="B22" s="233" t="s">
        <v>178</v>
      </c>
      <c r="C22" s="235" t="s">
        <v>179</v>
      </c>
      <c r="D22" s="235" t="s">
        <v>155</v>
      </c>
      <c r="E22" s="45">
        <v>0.6</v>
      </c>
      <c r="F22" s="45">
        <v>0.26</v>
      </c>
      <c r="G22" s="41" t="s">
        <v>21</v>
      </c>
    </row>
    <row r="23" spans="2:7" ht="31.5" customHeight="1" x14ac:dyDescent="0.25">
      <c r="B23" s="308"/>
      <c r="C23" s="310"/>
      <c r="D23" s="310"/>
      <c r="E23" s="48" t="s">
        <v>182</v>
      </c>
      <c r="F23" s="48" t="s">
        <v>183</v>
      </c>
      <c r="G23" s="49"/>
    </row>
    <row r="24" spans="2:7" x14ac:dyDescent="0.25">
      <c r="B24" s="289" t="s">
        <v>180</v>
      </c>
      <c r="C24" s="309"/>
      <c r="D24" s="309"/>
      <c r="E24" s="309"/>
      <c r="F24" s="309"/>
      <c r="G24" s="309"/>
    </row>
  </sheetData>
  <mergeCells count="13">
    <mergeCell ref="B24:G24"/>
    <mergeCell ref="D20:D21"/>
    <mergeCell ref="B22:B23"/>
    <mergeCell ref="C22:C23"/>
    <mergeCell ref="D22:D23"/>
    <mergeCell ref="B2:C2"/>
    <mergeCell ref="E5:G5"/>
    <mergeCell ref="C13:C15"/>
    <mergeCell ref="C16:C18"/>
    <mergeCell ref="D7:D19"/>
    <mergeCell ref="B8:B9"/>
    <mergeCell ref="B13:B15"/>
    <mergeCell ref="B16:B1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workbookViewId="0">
      <selection activeCell="D17" sqref="D17"/>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12</v>
      </c>
      <c r="C2" s="224"/>
    </row>
    <row r="3" spans="2:7" ht="15.75" x14ac:dyDescent="0.25">
      <c r="B3" s="7"/>
      <c r="C3" s="8"/>
    </row>
    <row r="4" spans="2:7" x14ac:dyDescent="0.25">
      <c r="B4" s="9" t="s">
        <v>0</v>
      </c>
      <c r="C4" s="4"/>
    </row>
    <row r="5" spans="2:7" x14ac:dyDescent="0.25">
      <c r="B5" s="1" t="s">
        <v>1</v>
      </c>
      <c r="C5" s="2" t="s">
        <v>2</v>
      </c>
      <c r="D5" s="2" t="s">
        <v>3</v>
      </c>
      <c r="E5" s="217" t="s">
        <v>4</v>
      </c>
      <c r="F5" s="228"/>
      <c r="G5" s="229"/>
    </row>
    <row r="6" spans="2:7" ht="38.25" x14ac:dyDescent="0.25">
      <c r="B6" s="5"/>
      <c r="C6" s="6"/>
      <c r="D6" s="6"/>
      <c r="E6" s="3" t="s">
        <v>82</v>
      </c>
      <c r="F6" s="3" t="s">
        <v>200</v>
      </c>
      <c r="G6" s="63" t="s">
        <v>16</v>
      </c>
    </row>
    <row r="7" spans="2:7" ht="40.5" customHeight="1" x14ac:dyDescent="0.25">
      <c r="B7" s="21" t="s">
        <v>184</v>
      </c>
      <c r="C7" s="20" t="s">
        <v>185</v>
      </c>
      <c r="D7" s="299" t="s">
        <v>186</v>
      </c>
      <c r="E7" s="76">
        <v>217044</v>
      </c>
      <c r="F7" s="76">
        <v>108408</v>
      </c>
      <c r="G7" s="24" t="s">
        <v>21</v>
      </c>
    </row>
    <row r="8" spans="2:7" x14ac:dyDescent="0.25">
      <c r="B8" s="314" t="s">
        <v>187</v>
      </c>
      <c r="C8" s="311" t="s">
        <v>185</v>
      </c>
      <c r="D8" s="300"/>
      <c r="E8" s="25">
        <v>0.65</v>
      </c>
      <c r="F8" s="25">
        <v>0.65</v>
      </c>
      <c r="G8" s="27" t="s">
        <v>21</v>
      </c>
    </row>
    <row r="9" spans="2:7" ht="18" customHeight="1" x14ac:dyDescent="0.25">
      <c r="B9" s="315"/>
      <c r="C9" s="294"/>
      <c r="D9" s="300"/>
      <c r="E9" s="25"/>
      <c r="F9" s="26" t="s">
        <v>188</v>
      </c>
      <c r="G9" s="27"/>
    </row>
    <row r="10" spans="2:7" ht="41.25" customHeight="1" x14ac:dyDescent="0.25">
      <c r="B10" s="21" t="s">
        <v>189</v>
      </c>
      <c r="C10" s="20" t="s">
        <v>190</v>
      </c>
      <c r="D10" s="300"/>
      <c r="E10" s="76">
        <v>500000</v>
      </c>
      <c r="F10" s="23" t="s">
        <v>191</v>
      </c>
      <c r="G10" s="24" t="s">
        <v>21</v>
      </c>
    </row>
    <row r="11" spans="2:7" ht="42.75" customHeight="1" x14ac:dyDescent="0.25">
      <c r="B11" s="21" t="s">
        <v>192</v>
      </c>
      <c r="C11" s="20" t="s">
        <v>190</v>
      </c>
      <c r="D11" s="300"/>
      <c r="E11" s="76">
        <v>140000</v>
      </c>
      <c r="F11" s="76">
        <v>101814</v>
      </c>
      <c r="G11" s="24" t="s">
        <v>21</v>
      </c>
    </row>
    <row r="12" spans="2:7" ht="48.75" x14ac:dyDescent="0.25">
      <c r="B12" s="21" t="s">
        <v>193</v>
      </c>
      <c r="C12" s="20" t="s">
        <v>190</v>
      </c>
      <c r="D12" s="300"/>
      <c r="E12" s="76">
        <v>60000</v>
      </c>
      <c r="F12" s="23" t="s">
        <v>194</v>
      </c>
      <c r="G12" s="24" t="s">
        <v>21</v>
      </c>
    </row>
    <row r="13" spans="2:7" ht="42" customHeight="1" x14ac:dyDescent="0.25">
      <c r="B13" s="21" t="s">
        <v>195</v>
      </c>
      <c r="C13" s="20" t="s">
        <v>190</v>
      </c>
      <c r="D13" s="300"/>
      <c r="E13" s="76">
        <v>8000</v>
      </c>
      <c r="F13" s="23" t="s">
        <v>196</v>
      </c>
      <c r="G13" s="24" t="s">
        <v>21</v>
      </c>
    </row>
    <row r="14" spans="2:7" ht="40.5" customHeight="1" x14ac:dyDescent="0.25">
      <c r="B14" s="21" t="s">
        <v>197</v>
      </c>
      <c r="C14" s="146" t="s">
        <v>198</v>
      </c>
      <c r="D14" s="301"/>
      <c r="E14" s="91">
        <v>2</v>
      </c>
      <c r="F14" s="23">
        <v>2</v>
      </c>
      <c r="G14" s="24" t="s">
        <v>21</v>
      </c>
    </row>
    <row r="15" spans="2:7" x14ac:dyDescent="0.25">
      <c r="B15" s="312" t="s">
        <v>199</v>
      </c>
      <c r="C15" s="313"/>
      <c r="D15" s="313"/>
      <c r="E15" s="313"/>
      <c r="F15" s="313"/>
      <c r="G15" s="313"/>
    </row>
    <row r="16" spans="2:7" x14ac:dyDescent="0.25">
      <c r="B16" s="55"/>
      <c r="C16" s="55"/>
      <c r="D16" s="55"/>
      <c r="E16" s="55"/>
      <c r="F16" s="55"/>
      <c r="G16" s="55"/>
    </row>
  </sheetData>
  <mergeCells count="6">
    <mergeCell ref="B2:C2"/>
    <mergeCell ref="E5:G5"/>
    <mergeCell ref="C8:C9"/>
    <mergeCell ref="B15:G15"/>
    <mergeCell ref="D7:D14"/>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
  <sheetViews>
    <sheetView workbookViewId="0">
      <selection activeCell="K9" sqref="K9"/>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434</v>
      </c>
      <c r="C2" s="224"/>
    </row>
    <row r="3" spans="2:7" ht="45" customHeight="1" x14ac:dyDescent="0.25">
      <c r="B3" s="215" t="s">
        <v>435</v>
      </c>
      <c r="C3" s="225"/>
      <c r="D3" s="225"/>
      <c r="E3" s="225"/>
      <c r="F3" s="225"/>
      <c r="G3" s="225"/>
    </row>
    <row r="4" spans="2:7" x14ac:dyDescent="0.25">
      <c r="B4" s="226" t="s">
        <v>0</v>
      </c>
      <c r="C4" s="227"/>
      <c r="D4" s="227"/>
      <c r="E4" s="227"/>
      <c r="F4" s="227"/>
      <c r="G4" s="227"/>
    </row>
    <row r="5" spans="2:7" x14ac:dyDescent="0.25">
      <c r="B5" s="1" t="s">
        <v>1</v>
      </c>
      <c r="C5" s="2" t="s">
        <v>2</v>
      </c>
      <c r="D5" s="2" t="s">
        <v>3</v>
      </c>
      <c r="E5" s="217" t="s">
        <v>4</v>
      </c>
      <c r="F5" s="228"/>
      <c r="G5" s="229"/>
    </row>
    <row r="6" spans="2:7" ht="38.25" x14ac:dyDescent="0.25">
      <c r="B6" s="5"/>
      <c r="C6" s="6"/>
      <c r="D6" s="6"/>
      <c r="E6" s="3" t="s">
        <v>15</v>
      </c>
      <c r="F6" s="3" t="s">
        <v>231</v>
      </c>
      <c r="G6" s="141" t="s">
        <v>16</v>
      </c>
    </row>
    <row r="7" spans="2:7" x14ac:dyDescent="0.25">
      <c r="B7" s="156"/>
      <c r="C7" s="156"/>
      <c r="D7" s="156"/>
      <c r="E7" s="156"/>
      <c r="F7" s="156"/>
      <c r="G7" s="156"/>
    </row>
  </sheetData>
  <mergeCells count="4">
    <mergeCell ref="B2:C2"/>
    <mergeCell ref="B3:G3"/>
    <mergeCell ref="B4:G4"/>
    <mergeCell ref="E5:G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opLeftCell="A5" workbookViewId="0">
      <selection activeCell="D19" sqref="B18:G19"/>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13</v>
      </c>
      <c r="C2" s="224"/>
    </row>
    <row r="3" spans="2:7" ht="15.75" x14ac:dyDescent="0.25">
      <c r="B3" s="7"/>
      <c r="C3" s="8"/>
    </row>
    <row r="4" spans="2:7" x14ac:dyDescent="0.25">
      <c r="B4" s="106" t="s">
        <v>0</v>
      </c>
      <c r="C4" s="114"/>
      <c r="D4" s="97"/>
      <c r="E4" s="97"/>
      <c r="F4" s="97"/>
      <c r="G4" s="97"/>
    </row>
    <row r="5" spans="2:7" x14ac:dyDescent="0.25">
      <c r="B5" s="58" t="s">
        <v>1</v>
      </c>
      <c r="C5" s="59" t="s">
        <v>2</v>
      </c>
      <c r="D5" s="59" t="s">
        <v>3</v>
      </c>
      <c r="E5" s="302" t="s">
        <v>4</v>
      </c>
      <c r="F5" s="305"/>
      <c r="G5" s="306"/>
    </row>
    <row r="6" spans="2:7" ht="38.25" x14ac:dyDescent="0.25">
      <c r="B6" s="60"/>
      <c r="C6" s="61"/>
      <c r="D6" s="61"/>
      <c r="E6" s="62" t="s">
        <v>82</v>
      </c>
      <c r="F6" s="62" t="s">
        <v>116</v>
      </c>
      <c r="G6" s="63" t="s">
        <v>16</v>
      </c>
    </row>
    <row r="7" spans="2:7" ht="38.25" x14ac:dyDescent="0.25">
      <c r="B7" s="37" t="s">
        <v>201</v>
      </c>
      <c r="C7" s="51" t="s">
        <v>202</v>
      </c>
      <c r="D7" s="220" t="s">
        <v>119</v>
      </c>
      <c r="E7" s="77">
        <v>8396</v>
      </c>
      <c r="F7" s="77">
        <v>5374</v>
      </c>
      <c r="G7" s="49" t="s">
        <v>21</v>
      </c>
    </row>
    <row r="8" spans="2:7" ht="54.75" customHeight="1" x14ac:dyDescent="0.25">
      <c r="B8" s="115" t="s">
        <v>203</v>
      </c>
      <c r="C8" s="112" t="s">
        <v>204</v>
      </c>
      <c r="D8" s="286"/>
      <c r="E8" s="43">
        <v>1501</v>
      </c>
      <c r="F8" s="43">
        <v>74</v>
      </c>
      <c r="G8" s="44" t="s">
        <v>21</v>
      </c>
    </row>
    <row r="9" spans="2:7" ht="38.25" x14ac:dyDescent="0.25">
      <c r="B9" s="37" t="s">
        <v>205</v>
      </c>
      <c r="C9" s="112" t="s">
        <v>204</v>
      </c>
      <c r="D9" s="286"/>
      <c r="E9" s="43">
        <v>9</v>
      </c>
      <c r="F9" s="43">
        <v>3</v>
      </c>
      <c r="G9" s="44" t="s">
        <v>21</v>
      </c>
    </row>
    <row r="10" spans="2:7" ht="25.5" x14ac:dyDescent="0.25">
      <c r="B10" s="37" t="s">
        <v>206</v>
      </c>
      <c r="C10" s="112" t="s">
        <v>204</v>
      </c>
      <c r="D10" s="286"/>
      <c r="E10" s="43">
        <v>212</v>
      </c>
      <c r="F10" s="43">
        <v>147</v>
      </c>
      <c r="G10" s="44" t="s">
        <v>21</v>
      </c>
    </row>
    <row r="11" spans="2:7" ht="39.75" customHeight="1" x14ac:dyDescent="0.25">
      <c r="B11" s="50" t="s">
        <v>207</v>
      </c>
      <c r="C11" s="112" t="s">
        <v>204</v>
      </c>
      <c r="D11" s="51" t="s">
        <v>106</v>
      </c>
      <c r="E11" s="78">
        <v>1275</v>
      </c>
      <c r="F11" s="43">
        <v>799</v>
      </c>
      <c r="G11" s="44" t="s">
        <v>21</v>
      </c>
    </row>
    <row r="12" spans="2:7" ht="25.5" x14ac:dyDescent="0.25">
      <c r="B12" s="37" t="s">
        <v>208</v>
      </c>
      <c r="C12" s="112" t="s">
        <v>204</v>
      </c>
      <c r="D12" s="221" t="s">
        <v>119</v>
      </c>
      <c r="E12" s="43">
        <v>425</v>
      </c>
      <c r="F12" s="43">
        <v>271</v>
      </c>
      <c r="G12" s="44" t="s">
        <v>21</v>
      </c>
    </row>
    <row r="13" spans="2:7" ht="29.25" customHeight="1" x14ac:dyDescent="0.25">
      <c r="B13" s="37" t="s">
        <v>209</v>
      </c>
      <c r="C13" s="112" t="s">
        <v>210</v>
      </c>
      <c r="D13" s="278"/>
      <c r="E13" s="43">
        <v>12</v>
      </c>
      <c r="F13" s="43">
        <v>1</v>
      </c>
      <c r="G13" s="44" t="s">
        <v>21</v>
      </c>
    </row>
    <row r="14" spans="2:7" ht="28.5" customHeight="1" x14ac:dyDescent="0.25">
      <c r="B14" s="37" t="s">
        <v>211</v>
      </c>
      <c r="C14" s="112" t="s">
        <v>210</v>
      </c>
      <c r="D14" s="278"/>
      <c r="E14" s="43">
        <v>5</v>
      </c>
      <c r="F14" s="43">
        <v>1</v>
      </c>
      <c r="G14" s="44"/>
    </row>
    <row r="15" spans="2:7" ht="27.75" customHeight="1" x14ac:dyDescent="0.25">
      <c r="B15" s="109" t="s">
        <v>212</v>
      </c>
      <c r="C15" s="112" t="s">
        <v>210</v>
      </c>
      <c r="D15" s="278"/>
      <c r="E15" s="43">
        <v>45</v>
      </c>
      <c r="F15" s="43">
        <v>6</v>
      </c>
      <c r="G15" s="44" t="s">
        <v>21</v>
      </c>
    </row>
    <row r="16" spans="2:7" ht="50.25" customHeight="1" x14ac:dyDescent="0.25">
      <c r="B16" s="37" t="s">
        <v>213</v>
      </c>
      <c r="C16" s="99" t="s">
        <v>210</v>
      </c>
      <c r="D16" s="51" t="s">
        <v>89</v>
      </c>
      <c r="E16" s="43">
        <v>80</v>
      </c>
      <c r="F16" s="43">
        <v>49</v>
      </c>
      <c r="G16" s="44" t="s">
        <v>21</v>
      </c>
    </row>
    <row r="17" spans="2:7" ht="38.25" x14ac:dyDescent="0.25">
      <c r="B17" s="37" t="s">
        <v>215</v>
      </c>
      <c r="C17" s="99" t="s">
        <v>210</v>
      </c>
      <c r="D17" s="51" t="s">
        <v>119</v>
      </c>
      <c r="E17" s="43">
        <v>55</v>
      </c>
      <c r="F17" s="43">
        <v>18</v>
      </c>
      <c r="G17" s="44" t="s">
        <v>21</v>
      </c>
    </row>
    <row r="18" spans="2:7" ht="22.5" customHeight="1" x14ac:dyDescent="0.25">
      <c r="B18" s="289" t="s">
        <v>214</v>
      </c>
      <c r="C18" s="309"/>
      <c r="D18" s="309"/>
      <c r="E18" s="309"/>
      <c r="F18" s="309"/>
      <c r="G18" s="309"/>
    </row>
    <row r="19" spans="2:7" x14ac:dyDescent="0.25">
      <c r="B19" s="56"/>
      <c r="C19" s="56"/>
      <c r="D19" s="56"/>
      <c r="E19" s="56"/>
      <c r="F19" s="56"/>
      <c r="G19" s="56"/>
    </row>
    <row r="20" spans="2:7" x14ac:dyDescent="0.25">
      <c r="B20" s="98"/>
      <c r="C20" s="56"/>
      <c r="D20" s="56"/>
      <c r="E20" s="56"/>
      <c r="F20" s="56"/>
      <c r="G20" s="56"/>
    </row>
  </sheetData>
  <mergeCells count="5">
    <mergeCell ref="B2:C2"/>
    <mergeCell ref="E5:G5"/>
    <mergeCell ref="D12:D15"/>
    <mergeCell ref="D7:D10"/>
    <mergeCell ref="B18:G1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topLeftCell="A4" workbookViewId="0">
      <selection activeCell="C9" sqref="C9"/>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14</v>
      </c>
      <c r="C2" s="224"/>
    </row>
    <row r="3" spans="2:7" ht="15.75" x14ac:dyDescent="0.25">
      <c r="B3" s="7"/>
      <c r="C3" s="8"/>
    </row>
    <row r="4" spans="2:7" x14ac:dyDescent="0.25">
      <c r="B4" s="9" t="s">
        <v>0</v>
      </c>
      <c r="C4" s="4"/>
    </row>
    <row r="5" spans="2:7" x14ac:dyDescent="0.25">
      <c r="B5" s="58" t="s">
        <v>1</v>
      </c>
      <c r="C5" s="59" t="s">
        <v>2</v>
      </c>
      <c r="D5" s="59" t="s">
        <v>3</v>
      </c>
      <c r="E5" s="302" t="s">
        <v>4</v>
      </c>
      <c r="F5" s="303"/>
      <c r="G5" s="304"/>
    </row>
    <row r="6" spans="2:7" ht="38.25" x14ac:dyDescent="0.25">
      <c r="B6" s="87"/>
      <c r="C6" s="74"/>
      <c r="D6" s="74"/>
      <c r="E6" s="62" t="s">
        <v>82</v>
      </c>
      <c r="F6" s="62" t="s">
        <v>116</v>
      </c>
      <c r="G6" s="63" t="s">
        <v>16</v>
      </c>
    </row>
    <row r="7" spans="2:7" ht="35.25" customHeight="1" x14ac:dyDescent="0.25">
      <c r="B7" s="29" t="s">
        <v>216</v>
      </c>
      <c r="C7" s="30" t="s">
        <v>217</v>
      </c>
      <c r="D7" s="316" t="s">
        <v>119</v>
      </c>
      <c r="E7" s="31">
        <v>19</v>
      </c>
      <c r="F7" s="31">
        <v>6</v>
      </c>
      <c r="G7" s="32" t="s">
        <v>21</v>
      </c>
    </row>
    <row r="8" spans="2:7" ht="29.25" x14ac:dyDescent="0.25">
      <c r="B8" s="21" t="s">
        <v>218</v>
      </c>
      <c r="C8" s="28" t="s">
        <v>217</v>
      </c>
      <c r="D8" s="317"/>
      <c r="E8" s="23">
        <v>4</v>
      </c>
      <c r="F8" s="23">
        <v>2</v>
      </c>
      <c r="G8" s="24" t="s">
        <v>21</v>
      </c>
    </row>
    <row r="9" spans="2:7" ht="114" customHeight="1" x14ac:dyDescent="0.25">
      <c r="B9" s="21" t="s">
        <v>219</v>
      </c>
      <c r="C9" s="28" t="s">
        <v>229</v>
      </c>
      <c r="D9" s="317"/>
      <c r="E9" s="23" t="s">
        <v>220</v>
      </c>
      <c r="F9" s="23" t="s">
        <v>221</v>
      </c>
      <c r="G9" s="24" t="s">
        <v>21</v>
      </c>
    </row>
    <row r="10" spans="2:7" ht="58.5" x14ac:dyDescent="0.25">
      <c r="B10" s="21" t="s">
        <v>222</v>
      </c>
      <c r="C10" s="28" t="s">
        <v>227</v>
      </c>
      <c r="D10" s="318" t="s">
        <v>226</v>
      </c>
      <c r="E10" s="76">
        <v>3100</v>
      </c>
      <c r="F10" s="76">
        <v>3066</v>
      </c>
      <c r="G10" s="24" t="s">
        <v>21</v>
      </c>
    </row>
    <row r="11" spans="2:7" ht="81" customHeight="1" x14ac:dyDescent="0.25">
      <c r="B11" s="21" t="s">
        <v>223</v>
      </c>
      <c r="C11" s="28" t="s">
        <v>227</v>
      </c>
      <c r="D11" s="317"/>
      <c r="E11" s="76">
        <v>10800</v>
      </c>
      <c r="F11" s="76">
        <v>7958</v>
      </c>
      <c r="G11" s="24" t="s">
        <v>21</v>
      </c>
    </row>
    <row r="12" spans="2:7" ht="72.75" customHeight="1" x14ac:dyDescent="0.25">
      <c r="B12" s="21" t="s">
        <v>224</v>
      </c>
      <c r="C12" s="28" t="s">
        <v>227</v>
      </c>
      <c r="D12" s="317"/>
      <c r="E12" s="76">
        <v>4500</v>
      </c>
      <c r="F12" s="76">
        <v>3865</v>
      </c>
      <c r="G12" s="24" t="s">
        <v>21</v>
      </c>
    </row>
    <row r="13" spans="2:7" ht="60.75" customHeight="1" x14ac:dyDescent="0.25">
      <c r="B13" s="21" t="s">
        <v>225</v>
      </c>
      <c r="C13" s="28" t="s">
        <v>228</v>
      </c>
      <c r="D13" s="28" t="s">
        <v>119</v>
      </c>
      <c r="E13" s="23">
        <v>15</v>
      </c>
      <c r="F13" s="23">
        <v>10</v>
      </c>
      <c r="G13" s="24">
        <v>17</v>
      </c>
    </row>
    <row r="14" spans="2:7" x14ac:dyDescent="0.25">
      <c r="B14" s="98"/>
      <c r="C14" s="56"/>
      <c r="D14" s="56"/>
      <c r="E14" s="56"/>
      <c r="F14" s="56"/>
      <c r="G14" s="56"/>
    </row>
  </sheetData>
  <mergeCells count="4">
    <mergeCell ref="D7:D9"/>
    <mergeCell ref="D10:D12"/>
    <mergeCell ref="B2:C2"/>
    <mergeCell ref="E5:G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topLeftCell="A4" workbookViewId="0">
      <selection activeCell="E10" sqref="E10"/>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85546875" customWidth="1"/>
  </cols>
  <sheetData>
    <row r="2" spans="2:7" x14ac:dyDescent="0.25">
      <c r="B2" s="223" t="s">
        <v>230</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82</v>
      </c>
      <c r="F6" s="18" t="s">
        <v>116</v>
      </c>
      <c r="G6" s="19" t="s">
        <v>16</v>
      </c>
    </row>
    <row r="7" spans="2:7" ht="76.5" x14ac:dyDescent="0.25">
      <c r="B7" s="37" t="s">
        <v>232</v>
      </c>
      <c r="C7" s="112" t="s">
        <v>233</v>
      </c>
      <c r="D7" s="220" t="s">
        <v>119</v>
      </c>
      <c r="E7" s="43">
        <v>641</v>
      </c>
      <c r="F7" s="43">
        <v>302</v>
      </c>
      <c r="G7" s="44" t="s">
        <v>21</v>
      </c>
    </row>
    <row r="8" spans="2:7" ht="51" x14ac:dyDescent="0.25">
      <c r="B8" s="37" t="s">
        <v>234</v>
      </c>
      <c r="C8" s="112" t="s">
        <v>235</v>
      </c>
      <c r="D8" s="222"/>
      <c r="E8" s="43">
        <v>270</v>
      </c>
      <c r="F8" s="43">
        <v>190</v>
      </c>
      <c r="G8" s="44" t="s">
        <v>21</v>
      </c>
    </row>
    <row r="9" spans="2:7" ht="51" x14ac:dyDescent="0.25">
      <c r="B9" s="37" t="s">
        <v>236</v>
      </c>
      <c r="C9" s="112" t="s">
        <v>235</v>
      </c>
      <c r="D9" s="220" t="s">
        <v>89</v>
      </c>
      <c r="E9" s="43">
        <v>270</v>
      </c>
      <c r="F9" s="43">
        <v>73</v>
      </c>
      <c r="G9" s="44" t="s">
        <v>21</v>
      </c>
    </row>
    <row r="10" spans="2:7" ht="51" x14ac:dyDescent="0.25">
      <c r="B10" s="37" t="s">
        <v>237</v>
      </c>
      <c r="C10" s="112" t="s">
        <v>235</v>
      </c>
      <c r="D10" s="221"/>
      <c r="E10" s="43">
        <v>6</v>
      </c>
      <c r="F10" s="43">
        <v>0</v>
      </c>
      <c r="G10" s="44" t="s">
        <v>21</v>
      </c>
    </row>
    <row r="11" spans="2:7" ht="51" x14ac:dyDescent="0.25">
      <c r="B11" s="37" t="s">
        <v>238</v>
      </c>
      <c r="C11" s="112" t="s">
        <v>235</v>
      </c>
      <c r="D11" s="222"/>
      <c r="E11" s="43" t="s">
        <v>239</v>
      </c>
      <c r="F11" s="43">
        <v>0</v>
      </c>
      <c r="G11" s="44" t="s">
        <v>21</v>
      </c>
    </row>
    <row r="12" spans="2:7" ht="51" x14ac:dyDescent="0.25">
      <c r="B12" s="37" t="s">
        <v>240</v>
      </c>
      <c r="C12" s="112" t="s">
        <v>235</v>
      </c>
      <c r="D12" s="113" t="s">
        <v>226</v>
      </c>
      <c r="E12" s="43">
        <v>4</v>
      </c>
      <c r="F12" s="43">
        <v>4</v>
      </c>
      <c r="G12" s="44" t="s">
        <v>21</v>
      </c>
    </row>
  </sheetData>
  <mergeCells count="4">
    <mergeCell ref="B2:C2"/>
    <mergeCell ref="E5:G5"/>
    <mergeCell ref="D7:D8"/>
    <mergeCell ref="D9:D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1"/>
  <sheetViews>
    <sheetView workbookViewId="0">
      <selection activeCell="D14" sqref="D14"/>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15" ht="15" customHeight="1" x14ac:dyDescent="0.25">
      <c r="B2" s="223" t="s">
        <v>241</v>
      </c>
      <c r="C2" s="223"/>
      <c r="D2" s="223"/>
    </row>
    <row r="3" spans="2:15" ht="15.75" x14ac:dyDescent="0.25">
      <c r="B3" s="14"/>
      <c r="C3" s="15"/>
    </row>
    <row r="4" spans="2:15" x14ac:dyDescent="0.25">
      <c r="B4" s="13" t="s">
        <v>0</v>
      </c>
      <c r="C4" s="92"/>
      <c r="D4" s="93"/>
      <c r="E4" s="93"/>
      <c r="F4" s="93"/>
      <c r="G4" s="93"/>
      <c r="H4" s="93"/>
      <c r="I4" s="93"/>
      <c r="J4" s="93"/>
      <c r="K4" s="93"/>
      <c r="L4" s="93"/>
      <c r="M4" s="93"/>
      <c r="N4" s="93"/>
      <c r="O4" s="93"/>
    </row>
    <row r="5" spans="2:15" x14ac:dyDescent="0.25">
      <c r="B5" s="1" t="s">
        <v>1</v>
      </c>
      <c r="C5" s="2" t="s">
        <v>2</v>
      </c>
      <c r="D5" s="2" t="s">
        <v>3</v>
      </c>
      <c r="E5" s="217" t="s">
        <v>4</v>
      </c>
      <c r="F5" s="257"/>
      <c r="G5" s="258"/>
      <c r="H5" s="93"/>
      <c r="I5" s="93"/>
      <c r="J5" s="93"/>
      <c r="K5" s="93"/>
      <c r="L5" s="93"/>
      <c r="M5" s="93"/>
      <c r="N5" s="93"/>
      <c r="O5" s="93"/>
    </row>
    <row r="6" spans="2:15" ht="38.25" x14ac:dyDescent="0.25">
      <c r="B6" s="16"/>
      <c r="C6" s="17"/>
      <c r="D6" s="17"/>
      <c r="E6" s="18" t="s">
        <v>82</v>
      </c>
      <c r="F6" s="18" t="s">
        <v>116</v>
      </c>
      <c r="G6" s="19" t="s">
        <v>16</v>
      </c>
      <c r="H6" s="93"/>
      <c r="I6" s="93"/>
      <c r="J6" s="93"/>
      <c r="K6" s="93"/>
      <c r="L6" s="93"/>
      <c r="M6" s="93"/>
      <c r="N6" s="93"/>
      <c r="O6" s="93"/>
    </row>
    <row r="7" spans="2:15" ht="38.25" x14ac:dyDescent="0.25">
      <c r="B7" s="116" t="s">
        <v>242</v>
      </c>
      <c r="C7" s="113" t="s">
        <v>243</v>
      </c>
      <c r="D7" s="260" t="s">
        <v>152</v>
      </c>
      <c r="E7" s="117">
        <v>4</v>
      </c>
      <c r="F7" s="118">
        <v>3</v>
      </c>
      <c r="G7" s="119" t="s">
        <v>244</v>
      </c>
      <c r="H7" s="93"/>
      <c r="I7" s="93"/>
      <c r="J7" s="93"/>
      <c r="K7" s="93"/>
      <c r="L7" s="93"/>
      <c r="M7" s="93"/>
      <c r="N7" s="93"/>
      <c r="O7" s="93"/>
    </row>
    <row r="8" spans="2:15" ht="63.75" x14ac:dyDescent="0.25">
      <c r="B8" s="116" t="s">
        <v>245</v>
      </c>
      <c r="C8" s="113" t="s">
        <v>246</v>
      </c>
      <c r="D8" s="260"/>
      <c r="E8" s="117" t="s">
        <v>247</v>
      </c>
      <c r="F8" s="118">
        <v>2</v>
      </c>
      <c r="G8" s="120">
        <v>2071</v>
      </c>
      <c r="H8" s="93"/>
      <c r="I8" s="93"/>
      <c r="J8" s="93"/>
      <c r="K8" s="93"/>
      <c r="L8" s="93"/>
      <c r="M8" s="93"/>
      <c r="N8" s="93"/>
      <c r="O8" s="93"/>
    </row>
    <row r="9" spans="2:15" ht="51" x14ac:dyDescent="0.25">
      <c r="B9" s="116" t="s">
        <v>248</v>
      </c>
      <c r="C9" s="113" t="s">
        <v>246</v>
      </c>
      <c r="D9" s="260"/>
      <c r="E9" s="121">
        <v>8871</v>
      </c>
      <c r="F9" s="117" t="s">
        <v>249</v>
      </c>
      <c r="G9" s="119" t="s">
        <v>249</v>
      </c>
      <c r="H9" s="93"/>
      <c r="I9" s="93"/>
      <c r="J9" s="93"/>
      <c r="K9" s="93"/>
      <c r="L9" s="93"/>
      <c r="M9" s="93"/>
      <c r="N9" s="93"/>
      <c r="O9" s="93"/>
    </row>
    <row r="10" spans="2:15" x14ac:dyDescent="0.25">
      <c r="B10" s="122" t="s">
        <v>250</v>
      </c>
      <c r="C10" s="123"/>
      <c r="D10" s="123"/>
      <c r="E10" s="123"/>
      <c r="F10" s="123"/>
      <c r="G10" s="93"/>
      <c r="H10" s="93"/>
      <c r="I10" s="93"/>
      <c r="J10" s="93"/>
      <c r="K10" s="93"/>
      <c r="L10" s="93"/>
      <c r="M10" s="93"/>
      <c r="N10" s="93"/>
      <c r="O10" s="93"/>
    </row>
    <row r="11" spans="2:15" x14ac:dyDescent="0.25">
      <c r="B11" s="122" t="s">
        <v>251</v>
      </c>
      <c r="C11" s="123"/>
      <c r="D11" s="123"/>
      <c r="E11" s="123"/>
      <c r="F11" s="123"/>
    </row>
  </sheetData>
  <mergeCells count="3">
    <mergeCell ref="B2:D2"/>
    <mergeCell ref="E5:G5"/>
    <mergeCell ref="D7:D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workbookViewId="0">
      <selection activeCell="F7" sqref="F7"/>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252</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82</v>
      </c>
      <c r="F6" s="18" t="s">
        <v>116</v>
      </c>
      <c r="G6" s="19" t="s">
        <v>16</v>
      </c>
    </row>
    <row r="7" spans="2:7" ht="63.75" x14ac:dyDescent="0.25">
      <c r="B7" s="95" t="s">
        <v>253</v>
      </c>
      <c r="C7" s="99" t="s">
        <v>254</v>
      </c>
      <c r="D7" s="124" t="s">
        <v>255</v>
      </c>
      <c r="E7" s="94">
        <v>1</v>
      </c>
      <c r="F7" s="94">
        <v>1</v>
      </c>
      <c r="G7" s="44" t="s">
        <v>21</v>
      </c>
    </row>
    <row r="8" spans="2:7" ht="51" x14ac:dyDescent="0.25">
      <c r="B8" s="95" t="s">
        <v>256</v>
      </c>
      <c r="C8" s="99" t="s">
        <v>257</v>
      </c>
      <c r="D8" s="319" t="s">
        <v>186</v>
      </c>
      <c r="E8" s="94">
        <v>6</v>
      </c>
      <c r="F8" s="94">
        <v>3</v>
      </c>
      <c r="G8" s="44" t="s">
        <v>21</v>
      </c>
    </row>
    <row r="9" spans="2:7" ht="38.25" x14ac:dyDescent="0.25">
      <c r="B9" s="95" t="s">
        <v>258</v>
      </c>
      <c r="C9" s="99" t="s">
        <v>257</v>
      </c>
      <c r="D9" s="319"/>
      <c r="E9" s="101">
        <v>3085</v>
      </c>
      <c r="F9" s="125" t="s">
        <v>259</v>
      </c>
      <c r="G9" s="44" t="s">
        <v>21</v>
      </c>
    </row>
    <row r="10" spans="2:7" ht="51" x14ac:dyDescent="0.25">
      <c r="B10" s="95" t="s">
        <v>260</v>
      </c>
      <c r="C10" s="99" t="s">
        <v>257</v>
      </c>
      <c r="D10" s="319"/>
      <c r="E10" s="94">
        <v>1</v>
      </c>
      <c r="F10" s="94">
        <v>1</v>
      </c>
      <c r="G10" s="44" t="s">
        <v>21</v>
      </c>
    </row>
    <row r="11" spans="2:7" ht="51" x14ac:dyDescent="0.25">
      <c r="B11" s="95" t="s">
        <v>261</v>
      </c>
      <c r="C11" s="99" t="s">
        <v>262</v>
      </c>
      <c r="D11" s="124" t="s">
        <v>89</v>
      </c>
      <c r="E11" s="94">
        <v>400</v>
      </c>
      <c r="F11" s="94" t="s">
        <v>263</v>
      </c>
      <c r="G11" s="44" t="s">
        <v>21</v>
      </c>
    </row>
    <row r="12" spans="2:7" ht="38.25" x14ac:dyDescent="0.25">
      <c r="B12" s="95" t="s">
        <v>264</v>
      </c>
      <c r="C12" s="99" t="s">
        <v>262</v>
      </c>
      <c r="D12" s="319" t="s">
        <v>186</v>
      </c>
      <c r="E12" s="94">
        <v>4</v>
      </c>
      <c r="F12" s="94">
        <v>2</v>
      </c>
      <c r="G12" s="44" t="s">
        <v>21</v>
      </c>
    </row>
    <row r="13" spans="2:7" ht="38.25" x14ac:dyDescent="0.25">
      <c r="B13" s="95" t="s">
        <v>265</v>
      </c>
      <c r="C13" s="99" t="s">
        <v>262</v>
      </c>
      <c r="D13" s="319"/>
      <c r="E13" s="94">
        <v>4</v>
      </c>
      <c r="F13" s="94">
        <v>2</v>
      </c>
      <c r="G13" s="44" t="s">
        <v>21</v>
      </c>
    </row>
    <row r="14" spans="2:7" x14ac:dyDescent="0.25">
      <c r="B14" s="126" t="s">
        <v>266</v>
      </c>
      <c r="C14" s="127"/>
      <c r="D14" s="93"/>
      <c r="E14" s="93"/>
      <c r="F14" s="93"/>
      <c r="G14" s="93"/>
    </row>
    <row r="15" spans="2:7" x14ac:dyDescent="0.25">
      <c r="B15" s="128" t="s">
        <v>267</v>
      </c>
      <c r="C15" s="127"/>
      <c r="D15" s="93"/>
      <c r="E15" s="93"/>
      <c r="F15" s="93"/>
      <c r="G15" s="93"/>
    </row>
    <row r="16" spans="2:7" x14ac:dyDescent="0.25">
      <c r="B16" s="128" t="s">
        <v>268</v>
      </c>
      <c r="C16" s="127"/>
      <c r="D16" s="93"/>
      <c r="E16" s="93"/>
      <c r="F16" s="93"/>
      <c r="G16" s="93"/>
    </row>
  </sheetData>
  <mergeCells count="4">
    <mergeCell ref="B2:C2"/>
    <mergeCell ref="E5:G5"/>
    <mergeCell ref="D8:D10"/>
    <mergeCell ref="D12:D1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F7" sqref="F7"/>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269</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82</v>
      </c>
      <c r="F6" s="18" t="s">
        <v>116</v>
      </c>
      <c r="G6" s="19" t="s">
        <v>16</v>
      </c>
    </row>
    <row r="7" spans="2:7" ht="51" x14ac:dyDescent="0.25">
      <c r="B7" s="37" t="s">
        <v>270</v>
      </c>
      <c r="C7" s="112" t="s">
        <v>271</v>
      </c>
      <c r="D7" s="260" t="s">
        <v>119</v>
      </c>
      <c r="E7" s="43">
        <v>4</v>
      </c>
      <c r="F7" s="43">
        <v>2</v>
      </c>
      <c r="G7" s="44" t="s">
        <v>21</v>
      </c>
    </row>
    <row r="8" spans="2:7" ht="38.25" x14ac:dyDescent="0.25">
      <c r="B8" s="37" t="s">
        <v>272</v>
      </c>
      <c r="C8" s="112" t="s">
        <v>271</v>
      </c>
      <c r="D8" s="260"/>
      <c r="E8" s="43">
        <v>2</v>
      </c>
      <c r="F8" s="43">
        <v>3</v>
      </c>
      <c r="G8" s="44" t="s">
        <v>21</v>
      </c>
    </row>
    <row r="9" spans="2:7" ht="38.25" x14ac:dyDescent="0.25">
      <c r="B9" s="37" t="s">
        <v>273</v>
      </c>
      <c r="C9" s="112" t="s">
        <v>274</v>
      </c>
      <c r="D9" s="260"/>
      <c r="E9" s="43" t="s">
        <v>275</v>
      </c>
      <c r="F9" s="43" t="s">
        <v>276</v>
      </c>
      <c r="G9" s="44" t="s">
        <v>21</v>
      </c>
    </row>
    <row r="10" spans="2:7" ht="38.25" x14ac:dyDescent="0.25">
      <c r="B10" s="37" t="s">
        <v>277</v>
      </c>
      <c r="C10" s="112" t="s">
        <v>274</v>
      </c>
      <c r="D10" s="260"/>
      <c r="E10" s="78">
        <v>3000</v>
      </c>
      <c r="F10" s="43" t="s">
        <v>278</v>
      </c>
      <c r="G10" s="44" t="s">
        <v>21</v>
      </c>
    </row>
    <row r="11" spans="2:7" ht="25.5" x14ac:dyDescent="0.25">
      <c r="B11" s="37" t="s">
        <v>279</v>
      </c>
      <c r="C11" s="112" t="s">
        <v>274</v>
      </c>
      <c r="D11" s="260"/>
      <c r="E11" s="78">
        <v>20000</v>
      </c>
      <c r="F11" s="43" t="s">
        <v>280</v>
      </c>
      <c r="G11" s="44" t="s">
        <v>21</v>
      </c>
    </row>
    <row r="12" spans="2:7" ht="51" x14ac:dyDescent="0.25">
      <c r="B12" s="37" t="s">
        <v>281</v>
      </c>
      <c r="C12" s="112" t="s">
        <v>274</v>
      </c>
      <c r="D12" s="260"/>
      <c r="E12" s="43">
        <v>10</v>
      </c>
      <c r="F12" s="43" t="s">
        <v>181</v>
      </c>
      <c r="G12" s="44" t="s">
        <v>21</v>
      </c>
    </row>
    <row r="13" spans="2:7" ht="38.25" x14ac:dyDescent="0.25">
      <c r="B13" s="37" t="s">
        <v>282</v>
      </c>
      <c r="C13" s="112" t="s">
        <v>274</v>
      </c>
      <c r="D13" s="260"/>
      <c r="E13" s="43" t="s">
        <v>283</v>
      </c>
      <c r="F13" s="43" t="s">
        <v>181</v>
      </c>
      <c r="G13" s="44" t="s">
        <v>21</v>
      </c>
    </row>
    <row r="14" spans="2:7" x14ac:dyDescent="0.25">
      <c r="B14" s="128" t="s">
        <v>284</v>
      </c>
      <c r="C14" s="93"/>
      <c r="D14" s="93"/>
      <c r="E14" s="93"/>
      <c r="F14" s="93"/>
      <c r="G14" s="93"/>
    </row>
  </sheetData>
  <mergeCells count="3">
    <mergeCell ref="B2:C2"/>
    <mergeCell ref="E5:G5"/>
    <mergeCell ref="D7:D1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topLeftCell="A4" workbookViewId="0">
      <selection activeCell="F7" sqref="F7"/>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285</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82</v>
      </c>
      <c r="F6" s="18" t="s">
        <v>116</v>
      </c>
      <c r="G6" s="19" t="s">
        <v>16</v>
      </c>
    </row>
    <row r="7" spans="2:7" ht="25.5" x14ac:dyDescent="0.25">
      <c r="B7" s="37" t="s">
        <v>286</v>
      </c>
      <c r="C7" s="112" t="s">
        <v>287</v>
      </c>
      <c r="D7" s="260" t="s">
        <v>152</v>
      </c>
      <c r="E7" s="43" t="s">
        <v>288</v>
      </c>
      <c r="F7" s="43" t="s">
        <v>289</v>
      </c>
      <c r="G7" s="44" t="s">
        <v>21</v>
      </c>
    </row>
    <row r="8" spans="2:7" ht="25.5" x14ac:dyDescent="0.25">
      <c r="B8" s="37" t="s">
        <v>290</v>
      </c>
      <c r="C8" s="112" t="s">
        <v>287</v>
      </c>
      <c r="D8" s="260"/>
      <c r="E8" s="43" t="s">
        <v>291</v>
      </c>
      <c r="F8" s="43" t="s">
        <v>292</v>
      </c>
      <c r="G8" s="44" t="s">
        <v>21</v>
      </c>
    </row>
    <row r="9" spans="2:7" ht="25.5" x14ac:dyDescent="0.25">
      <c r="B9" s="37" t="s">
        <v>293</v>
      </c>
      <c r="C9" s="112" t="s">
        <v>287</v>
      </c>
      <c r="D9" s="260"/>
      <c r="E9" s="43" t="s">
        <v>294</v>
      </c>
      <c r="F9" s="43" t="s">
        <v>295</v>
      </c>
      <c r="G9" s="44" t="s">
        <v>21</v>
      </c>
    </row>
    <row r="10" spans="2:7" ht="38.25" x14ac:dyDescent="0.25">
      <c r="B10" s="37" t="s">
        <v>296</v>
      </c>
      <c r="C10" s="112" t="s">
        <v>287</v>
      </c>
      <c r="D10" s="260"/>
      <c r="E10" s="43" t="s">
        <v>297</v>
      </c>
      <c r="F10" s="43" t="s">
        <v>298</v>
      </c>
      <c r="G10" s="44" t="s">
        <v>21</v>
      </c>
    </row>
    <row r="11" spans="2:7" ht="25.5" x14ac:dyDescent="0.25">
      <c r="B11" s="37" t="s">
        <v>299</v>
      </c>
      <c r="C11" s="112" t="s">
        <v>287</v>
      </c>
      <c r="D11" s="260"/>
      <c r="E11" s="43" t="s">
        <v>300</v>
      </c>
      <c r="F11" s="43" t="s">
        <v>301</v>
      </c>
      <c r="G11" s="44" t="s">
        <v>21</v>
      </c>
    </row>
    <row r="12" spans="2:7" ht="51" x14ac:dyDescent="0.25">
      <c r="B12" s="37" t="s">
        <v>302</v>
      </c>
      <c r="C12" s="112" t="s">
        <v>303</v>
      </c>
      <c r="D12" s="260"/>
      <c r="E12" s="43" t="s">
        <v>304</v>
      </c>
      <c r="F12" s="78">
        <v>54000</v>
      </c>
      <c r="G12" s="44" t="s">
        <v>21</v>
      </c>
    </row>
    <row r="13" spans="2:7" ht="38.25" x14ac:dyDescent="0.25">
      <c r="B13" s="37" t="s">
        <v>305</v>
      </c>
      <c r="C13" s="112" t="s">
        <v>303</v>
      </c>
      <c r="D13" s="260"/>
      <c r="E13" s="43">
        <v>13</v>
      </c>
      <c r="F13" s="43">
        <v>12</v>
      </c>
      <c r="G13" s="44" t="s">
        <v>21</v>
      </c>
    </row>
    <row r="14" spans="2:7" ht="38.25" x14ac:dyDescent="0.25">
      <c r="B14" s="37" t="s">
        <v>306</v>
      </c>
      <c r="C14" s="112" t="s">
        <v>303</v>
      </c>
      <c r="D14" s="260"/>
      <c r="E14" s="43" t="s">
        <v>307</v>
      </c>
      <c r="F14" s="78">
        <v>75000</v>
      </c>
      <c r="G14" s="44" t="s">
        <v>21</v>
      </c>
    </row>
    <row r="15" spans="2:7" ht="38.25" x14ac:dyDescent="0.25">
      <c r="B15" s="37" t="s">
        <v>308</v>
      </c>
      <c r="C15" s="112" t="s">
        <v>303</v>
      </c>
      <c r="D15" s="260"/>
      <c r="E15" s="43" t="s">
        <v>309</v>
      </c>
      <c r="F15" s="78">
        <v>11300</v>
      </c>
      <c r="G15" s="44" t="s">
        <v>21</v>
      </c>
    </row>
    <row r="16" spans="2:7" ht="38.25" x14ac:dyDescent="0.25">
      <c r="B16" s="37" t="s">
        <v>310</v>
      </c>
      <c r="C16" s="112" t="s">
        <v>303</v>
      </c>
      <c r="D16" s="260"/>
      <c r="E16" s="43" t="s">
        <v>311</v>
      </c>
      <c r="F16" s="78">
        <v>4300</v>
      </c>
      <c r="G16" s="44" t="s">
        <v>21</v>
      </c>
    </row>
    <row r="17" spans="2:7" x14ac:dyDescent="0.25">
      <c r="B17" s="122" t="s">
        <v>312</v>
      </c>
      <c r="C17" s="93"/>
      <c r="D17" s="93"/>
      <c r="E17" s="93"/>
      <c r="F17" s="93"/>
      <c r="G17" s="93"/>
    </row>
    <row r="18" spans="2:7" x14ac:dyDescent="0.25">
      <c r="B18" s="122" t="s">
        <v>313</v>
      </c>
      <c r="C18" s="93"/>
      <c r="D18" s="93"/>
      <c r="E18" s="93"/>
      <c r="F18" s="93"/>
      <c r="G18" s="93"/>
    </row>
  </sheetData>
  <mergeCells count="3">
    <mergeCell ref="B2:C2"/>
    <mergeCell ref="E5:G5"/>
    <mergeCell ref="D7:D1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topLeftCell="A10" workbookViewId="0">
      <selection activeCell="D15" sqref="D15:D18"/>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314</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16"/>
      <c r="C6" s="17"/>
      <c r="D6" s="17"/>
      <c r="E6" s="18" t="s">
        <v>82</v>
      </c>
      <c r="F6" s="18" t="s">
        <v>116</v>
      </c>
      <c r="G6" s="19" t="s">
        <v>16</v>
      </c>
    </row>
    <row r="7" spans="2:7" ht="51" x14ac:dyDescent="0.25">
      <c r="B7" s="136" t="s">
        <v>315</v>
      </c>
      <c r="C7" s="137" t="s">
        <v>154</v>
      </c>
      <c r="D7" s="124" t="s">
        <v>255</v>
      </c>
      <c r="E7" s="43">
        <v>4</v>
      </c>
      <c r="F7" s="43">
        <v>2</v>
      </c>
      <c r="G7" s="44" t="s">
        <v>21</v>
      </c>
    </row>
    <row r="8" spans="2:7" ht="51" x14ac:dyDescent="0.25">
      <c r="B8" s="136" t="s">
        <v>316</v>
      </c>
      <c r="C8" s="137" t="s">
        <v>317</v>
      </c>
      <c r="D8" s="113" t="s">
        <v>106</v>
      </c>
      <c r="E8" s="43">
        <v>4</v>
      </c>
      <c r="F8" s="43">
        <v>0</v>
      </c>
      <c r="G8" s="44" t="s">
        <v>21</v>
      </c>
    </row>
    <row r="9" spans="2:7" ht="38.25" x14ac:dyDescent="0.25">
      <c r="B9" s="136" t="s">
        <v>318</v>
      </c>
      <c r="C9" s="137" t="s">
        <v>319</v>
      </c>
      <c r="D9" s="220" t="s">
        <v>320</v>
      </c>
      <c r="E9" s="43">
        <v>3</v>
      </c>
      <c r="F9" s="43">
        <v>0</v>
      </c>
      <c r="G9" s="44" t="s">
        <v>21</v>
      </c>
    </row>
    <row r="10" spans="2:7" ht="38.25" x14ac:dyDescent="0.25">
      <c r="B10" s="136" t="s">
        <v>321</v>
      </c>
      <c r="C10" s="137" t="s">
        <v>319</v>
      </c>
      <c r="D10" s="300"/>
      <c r="E10" s="43">
        <v>26</v>
      </c>
      <c r="F10" s="43">
        <v>1</v>
      </c>
      <c r="G10" s="44" t="s">
        <v>21</v>
      </c>
    </row>
    <row r="11" spans="2:7" ht="38.25" x14ac:dyDescent="0.25">
      <c r="B11" s="136" t="s">
        <v>322</v>
      </c>
      <c r="C11" s="137" t="s">
        <v>319</v>
      </c>
      <c r="D11" s="300"/>
      <c r="E11" s="43">
        <v>20</v>
      </c>
      <c r="F11" s="43">
        <v>1</v>
      </c>
      <c r="G11" s="44" t="s">
        <v>21</v>
      </c>
    </row>
    <row r="12" spans="2:7" ht="69" customHeight="1" x14ac:dyDescent="0.25">
      <c r="B12" s="136" t="s">
        <v>323</v>
      </c>
      <c r="C12" s="137" t="s">
        <v>319</v>
      </c>
      <c r="D12" s="300"/>
      <c r="E12" s="43">
        <v>52</v>
      </c>
      <c r="F12" s="43">
        <v>0</v>
      </c>
      <c r="G12" s="44">
        <v>1</v>
      </c>
    </row>
    <row r="13" spans="2:7" ht="51" x14ac:dyDescent="0.25">
      <c r="B13" s="136" t="s">
        <v>324</v>
      </c>
      <c r="C13" s="137" t="s">
        <v>325</v>
      </c>
      <c r="D13" s="301"/>
      <c r="E13" s="43">
        <v>41</v>
      </c>
      <c r="F13" s="43">
        <v>0</v>
      </c>
      <c r="G13" s="44" t="s">
        <v>21</v>
      </c>
    </row>
    <row r="14" spans="2:7" ht="63.75" x14ac:dyDescent="0.25">
      <c r="B14" s="136" t="s">
        <v>326</v>
      </c>
      <c r="C14" s="137" t="s">
        <v>319</v>
      </c>
      <c r="D14" s="113" t="s">
        <v>327</v>
      </c>
      <c r="E14" s="78">
        <v>25382</v>
      </c>
      <c r="F14" s="78">
        <v>2044</v>
      </c>
      <c r="G14" s="44" t="s">
        <v>21</v>
      </c>
    </row>
    <row r="15" spans="2:7" x14ac:dyDescent="0.25">
      <c r="B15" s="320" t="s">
        <v>328</v>
      </c>
      <c r="C15" s="322" t="s">
        <v>329</v>
      </c>
      <c r="D15" s="220" t="s">
        <v>106</v>
      </c>
      <c r="E15" s="45">
        <v>0.8</v>
      </c>
      <c r="F15" s="45">
        <v>0.74</v>
      </c>
      <c r="G15" s="41" t="s">
        <v>21</v>
      </c>
    </row>
    <row r="16" spans="2:7" ht="36.75" customHeight="1" x14ac:dyDescent="0.25">
      <c r="B16" s="321"/>
      <c r="C16" s="323"/>
      <c r="D16" s="300"/>
      <c r="E16" s="70"/>
      <c r="F16" s="48" t="s">
        <v>330</v>
      </c>
      <c r="G16" s="53"/>
    </row>
    <row r="17" spans="2:7" ht="51" x14ac:dyDescent="0.25">
      <c r="B17" s="136" t="s">
        <v>331</v>
      </c>
      <c r="C17" s="137" t="s">
        <v>329</v>
      </c>
      <c r="D17" s="300"/>
      <c r="E17" s="43">
        <v>963</v>
      </c>
      <c r="F17" s="43">
        <v>0</v>
      </c>
      <c r="G17" s="44" t="s">
        <v>21</v>
      </c>
    </row>
    <row r="18" spans="2:7" ht="51" x14ac:dyDescent="0.25">
      <c r="B18" s="136" t="s">
        <v>332</v>
      </c>
      <c r="C18" s="137" t="s">
        <v>329</v>
      </c>
      <c r="D18" s="301"/>
      <c r="E18" s="78">
        <v>1036</v>
      </c>
      <c r="F18" s="43">
        <v>0</v>
      </c>
      <c r="G18" s="44" t="s">
        <v>21</v>
      </c>
    </row>
    <row r="19" spans="2:7" x14ac:dyDescent="0.25">
      <c r="B19" s="129"/>
    </row>
  </sheetData>
  <mergeCells count="6">
    <mergeCell ref="E5:G5"/>
    <mergeCell ref="B15:B16"/>
    <mergeCell ref="C15:C16"/>
    <mergeCell ref="D15:D18"/>
    <mergeCell ref="D9:D13"/>
    <mergeCell ref="B2:C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topLeftCell="A4" workbookViewId="0">
      <selection activeCell="J17" sqref="J17"/>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333</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82</v>
      </c>
      <c r="F6" s="18" t="s">
        <v>116</v>
      </c>
      <c r="G6" s="19" t="s">
        <v>16</v>
      </c>
    </row>
    <row r="7" spans="2:7" ht="51" x14ac:dyDescent="0.25">
      <c r="B7" s="130" t="s">
        <v>334</v>
      </c>
      <c r="C7" s="131" t="s">
        <v>335</v>
      </c>
      <c r="D7" s="218" t="s">
        <v>336</v>
      </c>
      <c r="E7" s="94">
        <v>33</v>
      </c>
      <c r="F7" s="94">
        <v>11</v>
      </c>
      <c r="G7" s="132" t="s">
        <v>21</v>
      </c>
    </row>
    <row r="8" spans="2:7" ht="25.5" x14ac:dyDescent="0.25">
      <c r="B8" s="130" t="s">
        <v>337</v>
      </c>
      <c r="C8" s="131" t="s">
        <v>338</v>
      </c>
      <c r="D8" s="300"/>
      <c r="E8" s="94">
        <v>20</v>
      </c>
      <c r="F8" s="94">
        <v>10</v>
      </c>
      <c r="G8" s="132" t="s">
        <v>21</v>
      </c>
    </row>
    <row r="9" spans="2:7" ht="25.5" x14ac:dyDescent="0.25">
      <c r="B9" s="130" t="s">
        <v>339</v>
      </c>
      <c r="C9" s="131" t="s">
        <v>338</v>
      </c>
      <c r="D9" s="300"/>
      <c r="E9" s="125" t="s">
        <v>340</v>
      </c>
      <c r="F9" s="94">
        <v>20</v>
      </c>
      <c r="G9" s="132" t="s">
        <v>21</v>
      </c>
    </row>
    <row r="10" spans="2:7" ht="25.5" x14ac:dyDescent="0.25">
      <c r="B10" s="130" t="s">
        <v>341</v>
      </c>
      <c r="C10" s="131" t="s">
        <v>338</v>
      </c>
      <c r="D10" s="301"/>
      <c r="E10" s="94">
        <v>320</v>
      </c>
      <c r="F10" s="94" t="s">
        <v>133</v>
      </c>
      <c r="G10" s="132" t="s">
        <v>21</v>
      </c>
    </row>
    <row r="11" spans="2:7" ht="25.5" x14ac:dyDescent="0.25">
      <c r="B11" s="130" t="s">
        <v>342</v>
      </c>
      <c r="C11" s="131" t="s">
        <v>338</v>
      </c>
      <c r="D11" s="124" t="s">
        <v>343</v>
      </c>
      <c r="E11" s="94">
        <v>340</v>
      </c>
      <c r="F11" s="94">
        <v>0</v>
      </c>
      <c r="G11" s="132" t="s">
        <v>21</v>
      </c>
    </row>
    <row r="12" spans="2:7" ht="33.75" customHeight="1" x14ac:dyDescent="0.25">
      <c r="B12" s="130" t="s">
        <v>344</v>
      </c>
      <c r="C12" s="131" t="s">
        <v>345</v>
      </c>
      <c r="D12" s="218" t="s">
        <v>336</v>
      </c>
      <c r="E12" s="94">
        <v>65</v>
      </c>
      <c r="F12" s="94" t="s">
        <v>133</v>
      </c>
      <c r="G12" s="132" t="s">
        <v>21</v>
      </c>
    </row>
    <row r="13" spans="2:7" ht="25.5" x14ac:dyDescent="0.25">
      <c r="B13" s="130" t="s">
        <v>346</v>
      </c>
      <c r="C13" s="131" t="s">
        <v>345</v>
      </c>
      <c r="D13" s="300"/>
      <c r="E13" s="94">
        <v>500</v>
      </c>
      <c r="F13" s="94" t="s">
        <v>133</v>
      </c>
      <c r="G13" s="132" t="s">
        <v>21</v>
      </c>
    </row>
    <row r="14" spans="2:7" ht="25.5" x14ac:dyDescent="0.25">
      <c r="B14" s="130" t="s">
        <v>347</v>
      </c>
      <c r="C14" s="131" t="s">
        <v>345</v>
      </c>
      <c r="D14" s="300"/>
      <c r="E14" s="94">
        <v>26</v>
      </c>
      <c r="F14" s="94" t="s">
        <v>133</v>
      </c>
      <c r="G14" s="132" t="s">
        <v>21</v>
      </c>
    </row>
    <row r="15" spans="2:7" ht="25.5" x14ac:dyDescent="0.25">
      <c r="B15" s="130" t="s">
        <v>348</v>
      </c>
      <c r="C15" s="131" t="s">
        <v>345</v>
      </c>
      <c r="D15" s="300"/>
      <c r="E15" s="94">
        <v>40</v>
      </c>
      <c r="F15" s="94" t="s">
        <v>133</v>
      </c>
      <c r="G15" s="132" t="s">
        <v>21</v>
      </c>
    </row>
    <row r="16" spans="2:7" ht="35.25" customHeight="1" x14ac:dyDescent="0.25">
      <c r="B16" s="324" t="s">
        <v>349</v>
      </c>
      <c r="C16" s="325" t="s">
        <v>345</v>
      </c>
      <c r="D16" s="300"/>
      <c r="E16" s="133">
        <v>0.27</v>
      </c>
      <c r="F16" s="326" t="s">
        <v>133</v>
      </c>
      <c r="G16" s="328" t="s">
        <v>21</v>
      </c>
    </row>
    <row r="17" spans="2:7" x14ac:dyDescent="0.25">
      <c r="B17" s="321"/>
      <c r="C17" s="323"/>
      <c r="D17" s="301"/>
      <c r="E17" s="134" t="s">
        <v>350</v>
      </c>
      <c r="F17" s="327"/>
      <c r="G17" s="329"/>
    </row>
    <row r="18" spans="2:7" x14ac:dyDescent="0.25">
      <c r="B18" s="135" t="s">
        <v>351</v>
      </c>
    </row>
    <row r="19" spans="2:7" x14ac:dyDescent="0.25">
      <c r="B19" s="135" t="s">
        <v>352</v>
      </c>
    </row>
  </sheetData>
  <mergeCells count="8">
    <mergeCell ref="B2:C2"/>
    <mergeCell ref="E5:G5"/>
    <mergeCell ref="D7:D10"/>
    <mergeCell ref="D12:D17"/>
    <mergeCell ref="B16:B17"/>
    <mergeCell ref="C16:C17"/>
    <mergeCell ref="F16:F17"/>
    <mergeCell ref="G16:G17"/>
  </mergeCells>
  <pageMargins left="0.7" right="0.7" top="0.75" bottom="0.75" header="0.3" footer="0.3"/>
  <ignoredErrors>
    <ignoredError sqref="E9"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topLeftCell="A4" workbookViewId="0">
      <selection activeCell="I16" sqref="I16"/>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353</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16"/>
      <c r="C6" s="17"/>
      <c r="D6" s="17"/>
      <c r="E6" s="18" t="s">
        <v>82</v>
      </c>
      <c r="F6" s="18" t="s">
        <v>116</v>
      </c>
      <c r="G6" s="19" t="s">
        <v>16</v>
      </c>
    </row>
    <row r="7" spans="2:7" ht="15" customHeight="1" x14ac:dyDescent="0.25">
      <c r="B7" s="136" t="s">
        <v>354</v>
      </c>
      <c r="C7" s="137" t="s">
        <v>355</v>
      </c>
      <c r="D7" s="220" t="s">
        <v>356</v>
      </c>
      <c r="E7" s="43">
        <v>41</v>
      </c>
      <c r="F7" s="94">
        <v>14</v>
      </c>
      <c r="G7" s="44" t="s">
        <v>21</v>
      </c>
    </row>
    <row r="8" spans="2:7" ht="38.25" x14ac:dyDescent="0.25">
      <c r="B8" s="136" t="s">
        <v>357</v>
      </c>
      <c r="C8" s="137" t="s">
        <v>355</v>
      </c>
      <c r="D8" s="221"/>
      <c r="E8" s="43">
        <v>446</v>
      </c>
      <c r="F8" s="94">
        <v>87</v>
      </c>
      <c r="G8" s="44" t="s">
        <v>21</v>
      </c>
    </row>
    <row r="9" spans="2:7" ht="25.5" x14ac:dyDescent="0.25">
      <c r="B9" s="136" t="s">
        <v>358</v>
      </c>
      <c r="C9" s="137" t="s">
        <v>359</v>
      </c>
      <c r="D9" s="221"/>
      <c r="E9" s="43" t="s">
        <v>360</v>
      </c>
      <c r="F9" s="101">
        <v>101481</v>
      </c>
      <c r="G9" s="44" t="s">
        <v>21</v>
      </c>
    </row>
    <row r="10" spans="2:7" ht="25.5" x14ac:dyDescent="0.25">
      <c r="B10" s="136" t="s">
        <v>361</v>
      </c>
      <c r="C10" s="137" t="s">
        <v>359</v>
      </c>
      <c r="D10" s="221"/>
      <c r="E10" s="43" t="s">
        <v>362</v>
      </c>
      <c r="F10" s="101">
        <v>48961</v>
      </c>
      <c r="G10" s="44" t="s">
        <v>21</v>
      </c>
    </row>
    <row r="11" spans="2:7" ht="51" x14ac:dyDescent="0.25">
      <c r="B11" s="136" t="s">
        <v>363</v>
      </c>
      <c r="C11" s="137" t="s">
        <v>359</v>
      </c>
      <c r="D11" s="221"/>
      <c r="E11" s="43" t="s">
        <v>364</v>
      </c>
      <c r="F11" s="101">
        <v>8981</v>
      </c>
      <c r="G11" s="44" t="s">
        <v>21</v>
      </c>
    </row>
    <row r="12" spans="2:7" ht="25.5" x14ac:dyDescent="0.25">
      <c r="B12" s="136" t="s">
        <v>365</v>
      </c>
      <c r="C12" s="137" t="s">
        <v>359</v>
      </c>
      <c r="D12" s="221"/>
      <c r="E12" s="43" t="s">
        <v>366</v>
      </c>
      <c r="F12" s="101">
        <v>138501</v>
      </c>
      <c r="G12" s="44" t="s">
        <v>21</v>
      </c>
    </row>
    <row r="13" spans="2:7" ht="38.25" x14ac:dyDescent="0.25">
      <c r="B13" s="136" t="s">
        <v>367</v>
      </c>
      <c r="C13" s="137" t="s">
        <v>359</v>
      </c>
      <c r="D13" s="221"/>
      <c r="E13" s="43" t="s">
        <v>368</v>
      </c>
      <c r="F13" s="125" t="s">
        <v>369</v>
      </c>
      <c r="G13" s="44" t="s">
        <v>21</v>
      </c>
    </row>
    <row r="14" spans="2:7" ht="38.25" x14ac:dyDescent="0.25">
      <c r="B14" s="136" t="s">
        <v>370</v>
      </c>
      <c r="C14" s="137" t="s">
        <v>359</v>
      </c>
      <c r="D14" s="221"/>
      <c r="E14" s="43" t="s">
        <v>371</v>
      </c>
      <c r="F14" s="138" t="s">
        <v>372</v>
      </c>
      <c r="G14" s="44" t="s">
        <v>21</v>
      </c>
    </row>
    <row r="15" spans="2:7" ht="51" x14ac:dyDescent="0.25">
      <c r="B15" s="136" t="s">
        <v>373</v>
      </c>
      <c r="C15" s="137" t="s">
        <v>359</v>
      </c>
      <c r="D15" s="221"/>
      <c r="E15" s="43" t="s">
        <v>374</v>
      </c>
      <c r="F15" s="125" t="s">
        <v>375</v>
      </c>
      <c r="G15" s="44" t="s">
        <v>21</v>
      </c>
    </row>
    <row r="16" spans="2:7" ht="38.25" x14ac:dyDescent="0.25">
      <c r="B16" s="136" t="s">
        <v>376</v>
      </c>
      <c r="C16" s="137" t="s">
        <v>359</v>
      </c>
      <c r="D16" s="222"/>
      <c r="E16" s="43">
        <v>8</v>
      </c>
      <c r="F16" s="125" t="s">
        <v>377</v>
      </c>
      <c r="G16" s="44" t="s">
        <v>21</v>
      </c>
    </row>
    <row r="17" spans="2:7" x14ac:dyDescent="0.25">
      <c r="B17" s="139" t="s">
        <v>378</v>
      </c>
      <c r="C17" s="140"/>
      <c r="D17" s="93"/>
      <c r="E17" s="93"/>
      <c r="F17" s="93"/>
      <c r="G17" s="93"/>
    </row>
    <row r="18" spans="2:7" x14ac:dyDescent="0.25">
      <c r="B18" s="139" t="s">
        <v>379</v>
      </c>
      <c r="C18" s="140"/>
      <c r="D18" s="93"/>
      <c r="E18" s="93"/>
      <c r="F18" s="93"/>
      <c r="G18" s="93"/>
    </row>
  </sheetData>
  <mergeCells count="3">
    <mergeCell ref="B2:C2"/>
    <mergeCell ref="E5:G5"/>
    <mergeCell ref="D7:D16"/>
  </mergeCells>
  <pageMargins left="0.7" right="0.7" top="0.75" bottom="0.75" header="0.3" footer="0.3"/>
  <ignoredErrors>
    <ignoredError sqref="F13:F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zoomScaleNormal="100" workbookViewId="0">
      <selection activeCell="D17" sqref="D17"/>
    </sheetView>
  </sheetViews>
  <sheetFormatPr defaultRowHeight="15" x14ac:dyDescent="0.25"/>
  <cols>
    <col min="2" max="2" width="26.14062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436</v>
      </c>
      <c r="C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5"/>
      <c r="C6" s="6"/>
      <c r="D6" s="6"/>
      <c r="E6" s="62" t="s">
        <v>82</v>
      </c>
      <c r="F6" s="62" t="s">
        <v>116</v>
      </c>
      <c r="G6" s="63" t="s">
        <v>16</v>
      </c>
    </row>
    <row r="7" spans="2:7" ht="25.5" x14ac:dyDescent="0.25">
      <c r="B7" s="37" t="s">
        <v>437</v>
      </c>
      <c r="C7" s="112" t="s">
        <v>438</v>
      </c>
      <c r="D7" s="220" t="s">
        <v>336</v>
      </c>
      <c r="E7" s="43">
        <v>10</v>
      </c>
      <c r="F7" s="157">
        <v>54</v>
      </c>
      <c r="G7" s="132" t="s">
        <v>21</v>
      </c>
    </row>
    <row r="8" spans="2:7" ht="51" x14ac:dyDescent="0.25">
      <c r="B8" s="37" t="s">
        <v>439</v>
      </c>
      <c r="C8" s="37" t="s">
        <v>438</v>
      </c>
      <c r="D8" s="221"/>
      <c r="E8" s="43">
        <v>4</v>
      </c>
      <c r="F8" s="157">
        <v>2</v>
      </c>
      <c r="G8" s="132" t="s">
        <v>21</v>
      </c>
    </row>
    <row r="9" spans="2:7" ht="25.5" x14ac:dyDescent="0.25">
      <c r="B9" s="37" t="s">
        <v>440</v>
      </c>
      <c r="C9" s="112" t="s">
        <v>438</v>
      </c>
      <c r="D9" s="221"/>
      <c r="E9" s="43">
        <v>2</v>
      </c>
      <c r="F9" s="157">
        <v>1</v>
      </c>
      <c r="G9" s="132" t="s">
        <v>21</v>
      </c>
    </row>
    <row r="10" spans="2:7" ht="25.5" x14ac:dyDescent="0.25">
      <c r="B10" s="37" t="s">
        <v>441</v>
      </c>
      <c r="C10" s="112" t="s">
        <v>438</v>
      </c>
      <c r="D10" s="221"/>
      <c r="E10" s="43">
        <v>10</v>
      </c>
      <c r="F10" s="157">
        <v>5</v>
      </c>
      <c r="G10" s="132" t="s">
        <v>21</v>
      </c>
    </row>
    <row r="11" spans="2:7" ht="38.25" x14ac:dyDescent="0.25">
      <c r="B11" s="37" t="s">
        <v>442</v>
      </c>
      <c r="C11" s="85" t="s">
        <v>443</v>
      </c>
      <c r="D11" s="222"/>
      <c r="E11" s="52">
        <v>5</v>
      </c>
      <c r="F11" s="158">
        <v>0</v>
      </c>
      <c r="G11" s="159" t="s">
        <v>21</v>
      </c>
    </row>
    <row r="12" spans="2:7" x14ac:dyDescent="0.25">
      <c r="G12" s="160"/>
    </row>
  </sheetData>
  <mergeCells count="3">
    <mergeCell ref="B2:C2"/>
    <mergeCell ref="E5:G5"/>
    <mergeCell ref="D7:D11"/>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
  <sheetViews>
    <sheetView workbookViewId="0">
      <selection activeCell="K12" sqref="K12"/>
    </sheetView>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21.7109375" customWidth="1"/>
  </cols>
  <sheetData>
    <row r="2" spans="2:12" ht="15" customHeight="1" x14ac:dyDescent="0.25">
      <c r="B2" s="332" t="s">
        <v>380</v>
      </c>
      <c r="C2" s="332"/>
      <c r="D2" s="332"/>
    </row>
    <row r="3" spans="2:12" ht="15.75" x14ac:dyDescent="0.25">
      <c r="B3" s="14"/>
      <c r="C3" s="15"/>
    </row>
    <row r="4" spans="2:12" x14ac:dyDescent="0.25">
      <c r="B4" s="13" t="s">
        <v>0</v>
      </c>
      <c r="C4" s="92"/>
      <c r="D4" s="93"/>
      <c r="E4" s="93"/>
      <c r="F4" s="93"/>
      <c r="G4" s="93"/>
      <c r="H4" s="93"/>
      <c r="I4" s="93"/>
      <c r="J4" s="93"/>
      <c r="K4" s="93"/>
      <c r="L4" s="93"/>
    </row>
    <row r="5" spans="2:12" x14ac:dyDescent="0.25">
      <c r="B5" s="58" t="s">
        <v>1</v>
      </c>
      <c r="C5" s="59" t="s">
        <v>2</v>
      </c>
      <c r="D5" s="2" t="s">
        <v>3</v>
      </c>
      <c r="E5" s="217" t="s">
        <v>4</v>
      </c>
      <c r="F5" s="257"/>
      <c r="G5" s="258"/>
      <c r="H5" s="93"/>
      <c r="I5" s="93"/>
      <c r="J5" s="93"/>
      <c r="K5" s="93"/>
      <c r="L5" s="93"/>
    </row>
    <row r="6" spans="2:12" ht="38.25" x14ac:dyDescent="0.25">
      <c r="B6" s="60"/>
      <c r="C6" s="61"/>
      <c r="D6" s="17"/>
      <c r="E6" s="18" t="s">
        <v>82</v>
      </c>
      <c r="F6" s="18" t="s">
        <v>116</v>
      </c>
      <c r="G6" s="19" t="s">
        <v>16</v>
      </c>
      <c r="H6" s="93"/>
      <c r="I6" s="93"/>
      <c r="J6" s="93"/>
      <c r="K6" s="93"/>
      <c r="L6" s="93"/>
    </row>
    <row r="7" spans="2:12" ht="38.25" x14ac:dyDescent="0.25">
      <c r="B7" s="136" t="s">
        <v>381</v>
      </c>
      <c r="C7" s="137" t="s">
        <v>382</v>
      </c>
      <c r="D7" s="220" t="s">
        <v>89</v>
      </c>
      <c r="E7" s="43">
        <v>141</v>
      </c>
      <c r="F7" s="43">
        <v>56</v>
      </c>
      <c r="G7" s="44" t="s">
        <v>21</v>
      </c>
      <c r="H7" s="93"/>
      <c r="I7" s="93"/>
      <c r="J7" s="93"/>
      <c r="K7" s="93"/>
      <c r="L7" s="93"/>
    </row>
    <row r="8" spans="2:12" ht="38.25" x14ac:dyDescent="0.25">
      <c r="B8" s="212" t="s">
        <v>383</v>
      </c>
      <c r="C8" s="177" t="s">
        <v>382</v>
      </c>
      <c r="D8" s="300"/>
      <c r="E8" s="39"/>
      <c r="F8" s="39"/>
      <c r="G8" s="41"/>
      <c r="H8" s="93"/>
      <c r="I8" s="93"/>
      <c r="J8" s="93"/>
      <c r="K8" s="93"/>
      <c r="L8" s="93"/>
    </row>
    <row r="9" spans="2:12" ht="25.5" x14ac:dyDescent="0.25">
      <c r="B9" s="214" t="s">
        <v>784</v>
      </c>
      <c r="C9" s="213"/>
      <c r="D9" s="300"/>
      <c r="E9" s="77">
        <v>3000</v>
      </c>
      <c r="F9" s="48" t="s">
        <v>385</v>
      </c>
      <c r="G9" s="49"/>
      <c r="H9" s="93"/>
      <c r="I9" s="93"/>
      <c r="J9" s="93"/>
      <c r="K9" s="93"/>
      <c r="L9" s="93"/>
    </row>
    <row r="10" spans="2:12" x14ac:dyDescent="0.25">
      <c r="B10" s="181" t="s">
        <v>384</v>
      </c>
      <c r="C10" s="179"/>
      <c r="D10" s="300"/>
      <c r="E10" s="52" t="s">
        <v>386</v>
      </c>
      <c r="F10" s="52" t="s">
        <v>387</v>
      </c>
      <c r="G10" s="53" t="s">
        <v>21</v>
      </c>
      <c r="H10" s="93"/>
      <c r="I10" s="93"/>
      <c r="J10" s="93"/>
      <c r="K10" s="93"/>
      <c r="L10" s="93"/>
    </row>
    <row r="11" spans="2:12" ht="25.5" x14ac:dyDescent="0.25">
      <c r="B11" s="136" t="s">
        <v>388</v>
      </c>
      <c r="C11" s="137" t="s">
        <v>382</v>
      </c>
      <c r="D11" s="300"/>
      <c r="E11" s="43">
        <v>120</v>
      </c>
      <c r="F11" s="43">
        <v>56</v>
      </c>
      <c r="G11" s="44" t="s">
        <v>21</v>
      </c>
      <c r="H11" s="93"/>
      <c r="I11" s="93"/>
      <c r="J11" s="93"/>
      <c r="K11" s="93"/>
      <c r="L11" s="93"/>
    </row>
    <row r="12" spans="2:12" ht="25.5" x14ac:dyDescent="0.25">
      <c r="B12" s="136" t="s">
        <v>389</v>
      </c>
      <c r="C12" s="137" t="s">
        <v>390</v>
      </c>
      <c r="D12" s="300"/>
      <c r="E12" s="78">
        <v>1001</v>
      </c>
      <c r="F12" s="43">
        <v>276</v>
      </c>
      <c r="G12" s="44" t="s">
        <v>21</v>
      </c>
      <c r="H12" s="93"/>
      <c r="I12" s="93"/>
      <c r="J12" s="93"/>
      <c r="K12" s="93"/>
      <c r="L12" s="93"/>
    </row>
    <row r="13" spans="2:12" ht="25.5" x14ac:dyDescent="0.25">
      <c r="B13" s="136" t="s">
        <v>391</v>
      </c>
      <c r="C13" s="137" t="s">
        <v>392</v>
      </c>
      <c r="D13" s="300"/>
      <c r="E13" s="43" t="s">
        <v>393</v>
      </c>
      <c r="F13" s="43" t="s">
        <v>394</v>
      </c>
      <c r="G13" s="44" t="s">
        <v>21</v>
      </c>
      <c r="H13" s="93"/>
      <c r="I13" s="93"/>
      <c r="J13" s="93"/>
      <c r="K13" s="93"/>
      <c r="L13" s="93"/>
    </row>
    <row r="14" spans="2:12" ht="38.25" x14ac:dyDescent="0.25">
      <c r="B14" s="136" t="s">
        <v>395</v>
      </c>
      <c r="C14" s="137" t="s">
        <v>392</v>
      </c>
      <c r="D14" s="301"/>
      <c r="E14" s="43">
        <v>369</v>
      </c>
      <c r="F14" s="43" t="s">
        <v>396</v>
      </c>
      <c r="G14" s="44" t="s">
        <v>21</v>
      </c>
      <c r="H14" s="93"/>
      <c r="I14" s="93"/>
      <c r="J14" s="93"/>
      <c r="K14" s="93"/>
      <c r="L14" s="93"/>
    </row>
    <row r="15" spans="2:12" x14ac:dyDescent="0.25">
      <c r="B15" s="128" t="s">
        <v>214</v>
      </c>
      <c r="C15" s="128"/>
      <c r="D15" s="127"/>
      <c r="E15" s="127"/>
      <c r="F15" s="127"/>
      <c r="G15" s="127"/>
      <c r="H15" s="127"/>
      <c r="I15" s="127"/>
      <c r="J15" s="127"/>
      <c r="K15" s="127"/>
      <c r="L15" s="127"/>
    </row>
    <row r="16" spans="2:12" x14ac:dyDescent="0.25">
      <c r="B16" s="330" t="s">
        <v>397</v>
      </c>
      <c r="C16" s="331"/>
      <c r="D16" s="331"/>
      <c r="E16" s="331"/>
      <c r="F16" s="331"/>
      <c r="G16" s="331"/>
      <c r="H16" s="331"/>
      <c r="I16" s="331"/>
      <c r="J16" s="331"/>
      <c r="K16" s="331"/>
      <c r="L16" s="331"/>
    </row>
    <row r="17" spans="2:12" x14ac:dyDescent="0.25">
      <c r="B17" s="128" t="s">
        <v>398</v>
      </c>
      <c r="C17" s="127"/>
      <c r="D17" s="127"/>
      <c r="E17" s="127"/>
      <c r="F17" s="127"/>
      <c r="G17" s="127"/>
      <c r="H17" s="127"/>
      <c r="I17" s="127"/>
      <c r="J17" s="127"/>
      <c r="K17" s="127"/>
      <c r="L17" s="127"/>
    </row>
    <row r="18" spans="2:12" x14ac:dyDescent="0.25">
      <c r="B18" s="330" t="s">
        <v>399</v>
      </c>
      <c r="C18" s="331"/>
      <c r="D18" s="331"/>
      <c r="E18" s="331"/>
      <c r="F18" s="331"/>
      <c r="G18" s="331"/>
      <c r="H18" s="127"/>
      <c r="I18" s="127"/>
      <c r="J18" s="127"/>
      <c r="K18" s="127"/>
      <c r="L18" s="127"/>
    </row>
    <row r="19" spans="2:12" x14ac:dyDescent="0.25">
      <c r="B19" s="330" t="s">
        <v>400</v>
      </c>
      <c r="C19" s="331"/>
      <c r="D19" s="331"/>
      <c r="E19" s="331"/>
      <c r="F19" s="331"/>
      <c r="G19" s="331"/>
      <c r="H19" s="127"/>
      <c r="I19" s="127"/>
      <c r="J19" s="127"/>
      <c r="K19" s="127"/>
      <c r="L19" s="127"/>
    </row>
  </sheetData>
  <mergeCells count="6">
    <mergeCell ref="B19:G19"/>
    <mergeCell ref="D7:D14"/>
    <mergeCell ref="B2:D2"/>
    <mergeCell ref="E5:G5"/>
    <mergeCell ref="B16:L16"/>
    <mergeCell ref="B18:G18"/>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401</v>
      </c>
      <c r="C2" s="224"/>
    </row>
    <row r="3" spans="2:7" ht="15.75" x14ac:dyDescent="0.25">
      <c r="B3" s="14"/>
      <c r="C3" s="15"/>
    </row>
    <row r="4" spans="2:7" x14ac:dyDescent="0.25">
      <c r="B4" s="13" t="s">
        <v>0</v>
      </c>
      <c r="C4" s="92"/>
      <c r="D4" s="93"/>
      <c r="E4" s="93"/>
      <c r="F4" s="93"/>
      <c r="G4" s="93"/>
    </row>
    <row r="5" spans="2:7" x14ac:dyDescent="0.25">
      <c r="B5" s="1" t="s">
        <v>1</v>
      </c>
      <c r="C5" s="2" t="s">
        <v>2</v>
      </c>
      <c r="D5" s="2" t="s">
        <v>3</v>
      </c>
      <c r="E5" s="217" t="s">
        <v>4</v>
      </c>
      <c r="F5" s="257"/>
      <c r="G5" s="258"/>
    </row>
    <row r="6" spans="2:7" ht="38.25" x14ac:dyDescent="0.25">
      <c r="B6" s="5"/>
      <c r="C6" s="6"/>
      <c r="D6" s="17"/>
      <c r="E6" s="3" t="s">
        <v>82</v>
      </c>
      <c r="F6" s="3" t="s">
        <v>116</v>
      </c>
      <c r="G6" s="141" t="s">
        <v>16</v>
      </c>
    </row>
    <row r="7" spans="2:7" ht="51" x14ac:dyDescent="0.25">
      <c r="B7" s="142" t="s">
        <v>402</v>
      </c>
      <c r="C7" s="137" t="s">
        <v>403</v>
      </c>
      <c r="D7" s="220" t="s">
        <v>404</v>
      </c>
      <c r="E7" s="78">
        <v>47386</v>
      </c>
      <c r="F7" s="78">
        <v>1476</v>
      </c>
      <c r="G7" s="143" t="s">
        <v>21</v>
      </c>
    </row>
    <row r="8" spans="2:7" ht="38.25" x14ac:dyDescent="0.25">
      <c r="B8" s="142" t="s">
        <v>405</v>
      </c>
      <c r="C8" s="137" t="s">
        <v>403</v>
      </c>
      <c r="D8" s="221"/>
      <c r="E8" s="43" t="s">
        <v>406</v>
      </c>
      <c r="F8" s="78">
        <v>4242</v>
      </c>
      <c r="G8" s="143" t="s">
        <v>21</v>
      </c>
    </row>
    <row r="9" spans="2:7" ht="63.75" x14ac:dyDescent="0.25">
      <c r="B9" s="142" t="s">
        <v>407</v>
      </c>
      <c r="C9" s="137" t="s">
        <v>403</v>
      </c>
      <c r="D9" s="221"/>
      <c r="E9" s="43" t="s">
        <v>408</v>
      </c>
      <c r="F9" s="43">
        <v>786</v>
      </c>
      <c r="G9" s="143" t="s">
        <v>21</v>
      </c>
    </row>
    <row r="10" spans="2:7" ht="38.25" x14ac:dyDescent="0.25">
      <c r="B10" s="142" t="s">
        <v>409</v>
      </c>
      <c r="C10" s="137" t="s">
        <v>410</v>
      </c>
      <c r="D10" s="221"/>
      <c r="E10" s="43">
        <v>4</v>
      </c>
      <c r="F10" s="43">
        <v>4</v>
      </c>
      <c r="G10" s="143" t="s">
        <v>21</v>
      </c>
    </row>
    <row r="11" spans="2:7" ht="25.5" x14ac:dyDescent="0.25">
      <c r="B11" s="142" t="s">
        <v>411</v>
      </c>
      <c r="C11" s="137" t="s">
        <v>410</v>
      </c>
      <c r="D11" s="221"/>
      <c r="E11" s="43" t="s">
        <v>412</v>
      </c>
      <c r="F11" s="78">
        <v>5328</v>
      </c>
      <c r="G11" s="143" t="s">
        <v>21</v>
      </c>
    </row>
    <row r="12" spans="2:7" ht="38.25" x14ac:dyDescent="0.25">
      <c r="B12" s="142" t="s">
        <v>413</v>
      </c>
      <c r="C12" s="137" t="s">
        <v>410</v>
      </c>
      <c r="D12" s="221"/>
      <c r="E12" s="43">
        <v>80</v>
      </c>
      <c r="F12" s="43">
        <v>59</v>
      </c>
      <c r="G12" s="143" t="s">
        <v>21</v>
      </c>
    </row>
    <row r="13" spans="2:7" ht="63.75" x14ac:dyDescent="0.25">
      <c r="B13" s="142" t="s">
        <v>414</v>
      </c>
      <c r="C13" s="137" t="s">
        <v>415</v>
      </c>
      <c r="D13" s="221"/>
      <c r="E13" s="43">
        <v>60</v>
      </c>
      <c r="F13" s="43">
        <v>2</v>
      </c>
      <c r="G13" s="143" t="s">
        <v>21</v>
      </c>
    </row>
    <row r="14" spans="2:7" ht="38.25" x14ac:dyDescent="0.25">
      <c r="B14" s="142" t="s">
        <v>416</v>
      </c>
      <c r="C14" s="137" t="s">
        <v>410</v>
      </c>
      <c r="D14" s="221"/>
      <c r="E14" s="43">
        <v>60</v>
      </c>
      <c r="F14" s="43">
        <v>45</v>
      </c>
      <c r="G14" s="143" t="s">
        <v>21</v>
      </c>
    </row>
    <row r="15" spans="2:7" ht="38.25" x14ac:dyDescent="0.25">
      <c r="B15" s="142" t="s">
        <v>417</v>
      </c>
      <c r="C15" s="137" t="s">
        <v>418</v>
      </c>
      <c r="D15" s="222"/>
      <c r="E15" s="43">
        <v>30</v>
      </c>
      <c r="F15" s="43">
        <v>34</v>
      </c>
      <c r="G15" s="44" t="s">
        <v>21</v>
      </c>
    </row>
    <row r="17" spans="2:2" x14ac:dyDescent="0.25">
      <c r="B17" s="144"/>
    </row>
  </sheetData>
  <mergeCells count="3">
    <mergeCell ref="B2:C2"/>
    <mergeCell ref="E5:G5"/>
    <mergeCell ref="D7:D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zoomScale="140" zoomScaleNormal="140" workbookViewId="0">
      <selection activeCell="E6" sqref="E6"/>
    </sheetView>
  </sheetViews>
  <sheetFormatPr defaultRowHeight="12.75" x14ac:dyDescent="0.25"/>
  <cols>
    <col min="1" max="1" width="9.140625" style="140"/>
    <col min="2" max="2" width="30.42578125" style="140" customWidth="1"/>
    <col min="3" max="3" width="22.710937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1:8" x14ac:dyDescent="0.25">
      <c r="B2" s="215" t="s">
        <v>444</v>
      </c>
      <c r="C2" s="216"/>
    </row>
    <row r="3" spans="1:8" x14ac:dyDescent="0.25">
      <c r="B3" s="147"/>
      <c r="C3" s="34"/>
    </row>
    <row r="4" spans="1:8" x14ac:dyDescent="0.25">
      <c r="B4" s="13" t="s">
        <v>0</v>
      </c>
      <c r="C4" s="148"/>
    </row>
    <row r="5" spans="1:8" x14ac:dyDescent="0.25">
      <c r="B5" s="1" t="s">
        <v>1</v>
      </c>
      <c r="C5" s="2" t="s">
        <v>2</v>
      </c>
      <c r="D5" s="2" t="s">
        <v>3</v>
      </c>
      <c r="E5" s="217" t="s">
        <v>4</v>
      </c>
      <c r="F5" s="218"/>
      <c r="G5" s="219"/>
    </row>
    <row r="6" spans="1:8" ht="38.25" x14ac:dyDescent="0.25">
      <c r="B6" s="16"/>
      <c r="C6" s="17"/>
      <c r="D6" s="17"/>
      <c r="E6" s="62" t="s">
        <v>82</v>
      </c>
      <c r="F6" s="62" t="s">
        <v>116</v>
      </c>
      <c r="G6" s="63" t="s">
        <v>16</v>
      </c>
    </row>
    <row r="7" spans="1:8" ht="51" x14ac:dyDescent="0.25">
      <c r="B7" s="37" t="s">
        <v>445</v>
      </c>
      <c r="C7" s="112" t="s">
        <v>446</v>
      </c>
      <c r="D7" s="230" t="s">
        <v>145</v>
      </c>
      <c r="E7" s="117">
        <v>10</v>
      </c>
      <c r="F7" s="161">
        <v>5</v>
      </c>
      <c r="G7" s="73" t="s">
        <v>21</v>
      </c>
    </row>
    <row r="8" spans="1:8" ht="38.25" x14ac:dyDescent="0.25">
      <c r="B8" s="37" t="s">
        <v>447</v>
      </c>
      <c r="C8" s="112" t="s">
        <v>448</v>
      </c>
      <c r="D8" s="231"/>
      <c r="E8" s="117">
        <v>110</v>
      </c>
      <c r="F8" s="161">
        <v>0</v>
      </c>
      <c r="G8" s="73" t="s">
        <v>21</v>
      </c>
    </row>
    <row r="9" spans="1:8" x14ac:dyDescent="0.25">
      <c r="B9" s="233" t="s">
        <v>449</v>
      </c>
      <c r="C9" s="235" t="s">
        <v>448</v>
      </c>
      <c r="D9" s="231"/>
      <c r="E9" s="237">
        <v>1</v>
      </c>
      <c r="F9" s="162">
        <v>0.36</v>
      </c>
      <c r="G9" s="239" t="s">
        <v>21</v>
      </c>
    </row>
    <row r="10" spans="1:8" x14ac:dyDescent="0.25">
      <c r="B10" s="234"/>
      <c r="C10" s="236"/>
      <c r="D10" s="231"/>
      <c r="E10" s="238"/>
      <c r="F10" s="163" t="s">
        <v>450</v>
      </c>
      <c r="G10" s="240"/>
    </row>
    <row r="11" spans="1:8" ht="25.5" x14ac:dyDescent="0.25">
      <c r="A11" s="153"/>
      <c r="B11" s="37" t="s">
        <v>451</v>
      </c>
      <c r="C11" s="112" t="s">
        <v>452</v>
      </c>
      <c r="D11" s="231"/>
      <c r="E11" s="117">
        <v>47</v>
      </c>
      <c r="F11" s="161">
        <v>36</v>
      </c>
      <c r="G11" s="44" t="s">
        <v>21</v>
      </c>
    </row>
    <row r="12" spans="1:8" ht="25.5" x14ac:dyDescent="0.25">
      <c r="B12" s="37" t="s">
        <v>453</v>
      </c>
      <c r="C12" s="85" t="s">
        <v>454</v>
      </c>
      <c r="D12" s="232"/>
      <c r="E12" s="121">
        <v>258400</v>
      </c>
      <c r="F12" s="164">
        <v>232293</v>
      </c>
      <c r="G12" s="73" t="s">
        <v>21</v>
      </c>
      <c r="H12" s="153"/>
    </row>
  </sheetData>
  <mergeCells count="7">
    <mergeCell ref="B2:C2"/>
    <mergeCell ref="E5:G5"/>
    <mergeCell ref="D7:D12"/>
    <mergeCell ref="B9:B10"/>
    <mergeCell ref="C9:C10"/>
    <mergeCell ref="E9:E10"/>
    <mergeCell ref="G9:G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zoomScale="150" zoomScaleNormal="150" workbookViewId="0">
      <selection activeCell="F6" sqref="F6"/>
    </sheetView>
  </sheetViews>
  <sheetFormatPr defaultRowHeight="12.75" x14ac:dyDescent="0.25"/>
  <cols>
    <col min="1" max="1" width="9.140625" style="140"/>
    <col min="2" max="2" width="20.7109375" style="140" customWidth="1"/>
    <col min="3" max="3" width="17.4257812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2:7" x14ac:dyDescent="0.25">
      <c r="B2" s="215" t="s">
        <v>455</v>
      </c>
      <c r="C2" s="216"/>
    </row>
    <row r="3" spans="2:7" x14ac:dyDescent="0.25">
      <c r="B3" s="147"/>
      <c r="C3" s="34"/>
    </row>
    <row r="4" spans="2:7" x14ac:dyDescent="0.25">
      <c r="B4" s="13" t="s">
        <v>0</v>
      </c>
      <c r="C4" s="148"/>
    </row>
    <row r="5" spans="2:7" x14ac:dyDescent="0.25">
      <c r="B5" s="1" t="s">
        <v>1</v>
      </c>
      <c r="C5" s="2" t="s">
        <v>2</v>
      </c>
      <c r="D5" s="2" t="s">
        <v>3</v>
      </c>
      <c r="E5" s="217" t="s">
        <v>4</v>
      </c>
      <c r="F5" s="218"/>
      <c r="G5" s="219"/>
    </row>
    <row r="6" spans="2:7" ht="38.25" x14ac:dyDescent="0.25">
      <c r="B6" s="5"/>
      <c r="C6" s="6"/>
      <c r="D6" s="6"/>
      <c r="E6" s="62" t="s">
        <v>82</v>
      </c>
      <c r="F6" s="62" t="s">
        <v>554</v>
      </c>
      <c r="G6" s="63" t="s">
        <v>16</v>
      </c>
    </row>
    <row r="7" spans="2:7" ht="25.5" x14ac:dyDescent="0.25">
      <c r="B7" s="37" t="s">
        <v>456</v>
      </c>
      <c r="C7" s="112" t="s">
        <v>457</v>
      </c>
      <c r="D7" s="220" t="s">
        <v>19</v>
      </c>
      <c r="E7" s="165">
        <v>750000</v>
      </c>
      <c r="F7" s="43" t="s">
        <v>458</v>
      </c>
      <c r="G7" s="73" t="s">
        <v>21</v>
      </c>
    </row>
    <row r="8" spans="2:7" ht="38.25" x14ac:dyDescent="0.25">
      <c r="B8" s="37" t="s">
        <v>459</v>
      </c>
      <c r="C8" s="112" t="s">
        <v>457</v>
      </c>
      <c r="D8" s="221"/>
      <c r="E8" s="165">
        <v>3000000</v>
      </c>
      <c r="F8" s="43" t="s">
        <v>460</v>
      </c>
      <c r="G8" s="73" t="s">
        <v>21</v>
      </c>
    </row>
    <row r="9" spans="2:7" ht="12.75" customHeight="1" x14ac:dyDescent="0.25">
      <c r="B9" s="233" t="s">
        <v>461</v>
      </c>
      <c r="C9" s="235" t="s">
        <v>457</v>
      </c>
      <c r="D9" s="220" t="s">
        <v>421</v>
      </c>
      <c r="E9" s="241">
        <v>0.9</v>
      </c>
      <c r="F9" s="47">
        <v>0.92</v>
      </c>
      <c r="G9" s="244" t="s">
        <v>21</v>
      </c>
    </row>
    <row r="10" spans="2:7" x14ac:dyDescent="0.25">
      <c r="B10" s="247"/>
      <c r="C10" s="248"/>
      <c r="D10" s="221"/>
      <c r="E10" s="243"/>
      <c r="F10" s="48" t="s">
        <v>462</v>
      </c>
      <c r="G10" s="245"/>
    </row>
    <row r="11" spans="2:7" x14ac:dyDescent="0.25">
      <c r="B11" s="234"/>
      <c r="C11" s="236"/>
      <c r="D11" s="221"/>
      <c r="E11" s="242"/>
      <c r="F11" s="52"/>
      <c r="G11" s="246"/>
    </row>
    <row r="12" spans="2:7" ht="12.75" customHeight="1" x14ac:dyDescent="0.25">
      <c r="B12" s="233" t="s">
        <v>463</v>
      </c>
      <c r="C12" s="235" t="s">
        <v>464</v>
      </c>
      <c r="D12" s="221"/>
      <c r="E12" s="241">
        <v>0.85</v>
      </c>
      <c r="F12" s="47">
        <v>0.99</v>
      </c>
      <c r="G12" s="244" t="s">
        <v>21</v>
      </c>
    </row>
    <row r="13" spans="2:7" x14ac:dyDescent="0.25">
      <c r="B13" s="247"/>
      <c r="C13" s="248"/>
      <c r="D13" s="221"/>
      <c r="E13" s="243"/>
      <c r="F13" s="48" t="s">
        <v>465</v>
      </c>
      <c r="G13" s="245"/>
    </row>
    <row r="14" spans="2:7" ht="39" customHeight="1" x14ac:dyDescent="0.25">
      <c r="B14" s="234"/>
      <c r="C14" s="236"/>
      <c r="D14" s="221"/>
      <c r="E14" s="242"/>
      <c r="F14" s="52"/>
      <c r="G14" s="246"/>
    </row>
    <row r="15" spans="2:7" x14ac:dyDescent="0.25">
      <c r="B15" s="233" t="s">
        <v>466</v>
      </c>
      <c r="C15" s="235" t="s">
        <v>464</v>
      </c>
      <c r="D15" s="221"/>
      <c r="E15" s="241">
        <v>0.9</v>
      </c>
      <c r="F15" s="47">
        <v>0.98</v>
      </c>
      <c r="G15" s="244" t="s">
        <v>21</v>
      </c>
    </row>
    <row r="16" spans="2:7" ht="52.5" customHeight="1" x14ac:dyDescent="0.25">
      <c r="B16" s="234"/>
      <c r="C16" s="236"/>
      <c r="D16" s="222"/>
      <c r="E16" s="242"/>
      <c r="F16" s="52" t="s">
        <v>467</v>
      </c>
      <c r="G16" s="246"/>
    </row>
    <row r="17" spans="1:7" x14ac:dyDescent="0.25">
      <c r="A17" s="153"/>
      <c r="B17" s="233" t="s">
        <v>468</v>
      </c>
      <c r="C17" s="233" t="s">
        <v>464</v>
      </c>
      <c r="D17" s="220" t="s">
        <v>119</v>
      </c>
      <c r="E17" s="241">
        <v>0.8</v>
      </c>
      <c r="F17" s="47">
        <v>0.99</v>
      </c>
      <c r="G17" s="239" t="s">
        <v>21</v>
      </c>
    </row>
    <row r="18" spans="1:7" ht="45.75" customHeight="1" x14ac:dyDescent="0.25">
      <c r="B18" s="234"/>
      <c r="C18" s="234"/>
      <c r="D18" s="222"/>
      <c r="E18" s="242"/>
      <c r="F18" s="52" t="s">
        <v>469</v>
      </c>
      <c r="G18" s="240"/>
    </row>
    <row r="19" spans="1:7" x14ac:dyDescent="0.25">
      <c r="B19" s="166" t="s">
        <v>470</v>
      </c>
      <c r="C19" s="166"/>
      <c r="D19" s="167"/>
    </row>
  </sheetData>
  <mergeCells count="21">
    <mergeCell ref="B2:C2"/>
    <mergeCell ref="E5:G5"/>
    <mergeCell ref="D7:D8"/>
    <mergeCell ref="B9:B11"/>
    <mergeCell ref="C9:C11"/>
    <mergeCell ref="D9:D16"/>
    <mergeCell ref="E9:E11"/>
    <mergeCell ref="G9:G11"/>
    <mergeCell ref="B12:B14"/>
    <mergeCell ref="C12:C14"/>
    <mergeCell ref="E12:E14"/>
    <mergeCell ref="G12:G14"/>
    <mergeCell ref="B15:B16"/>
    <mergeCell ref="C15:C16"/>
    <mergeCell ref="E15:E16"/>
    <mergeCell ref="G15:G16"/>
    <mergeCell ref="B17:B18"/>
    <mergeCell ref="C17:C18"/>
    <mergeCell ref="D17:D18"/>
    <mergeCell ref="E17:E18"/>
    <mergeCell ref="G17:G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zoomScale="118" zoomScaleNormal="118" workbookViewId="0">
      <selection activeCell="F17" sqref="F17"/>
    </sheetView>
  </sheetViews>
  <sheetFormatPr defaultRowHeight="12.75" x14ac:dyDescent="0.25"/>
  <cols>
    <col min="1" max="1" width="9.140625" style="140"/>
    <col min="2" max="2" width="30.42578125" style="140" customWidth="1"/>
    <col min="3" max="3" width="17.4257812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2:8" x14ac:dyDescent="0.25">
      <c r="B2" s="215" t="s">
        <v>471</v>
      </c>
      <c r="C2" s="216"/>
    </row>
    <row r="3" spans="2:8" x14ac:dyDescent="0.25">
      <c r="B3" s="147"/>
      <c r="C3" s="34"/>
    </row>
    <row r="4" spans="2:8" x14ac:dyDescent="0.25">
      <c r="B4" s="13" t="s">
        <v>0</v>
      </c>
      <c r="C4" s="148"/>
    </row>
    <row r="5" spans="2:8" x14ac:dyDescent="0.25">
      <c r="B5" s="1" t="s">
        <v>1</v>
      </c>
      <c r="C5" s="2" t="s">
        <v>2</v>
      </c>
      <c r="D5" s="2" t="s">
        <v>3</v>
      </c>
      <c r="E5" s="217" t="s">
        <v>4</v>
      </c>
      <c r="F5" s="218"/>
      <c r="G5" s="219"/>
    </row>
    <row r="6" spans="2:8" ht="38.25" x14ac:dyDescent="0.25">
      <c r="B6" s="5"/>
      <c r="C6" s="6"/>
      <c r="D6" s="6"/>
      <c r="E6" s="62" t="s">
        <v>82</v>
      </c>
      <c r="F6" s="62" t="s">
        <v>116</v>
      </c>
      <c r="G6" s="63" t="s">
        <v>16</v>
      </c>
    </row>
    <row r="7" spans="2:8" ht="38.25" x14ac:dyDescent="0.25">
      <c r="B7" s="116" t="s">
        <v>472</v>
      </c>
      <c r="C7" s="113" t="s">
        <v>473</v>
      </c>
      <c r="D7" s="249" t="s">
        <v>255</v>
      </c>
      <c r="E7" s="43" t="s">
        <v>555</v>
      </c>
      <c r="F7" s="43">
        <v>3</v>
      </c>
      <c r="G7" s="73" t="s">
        <v>21</v>
      </c>
    </row>
    <row r="8" spans="2:8" ht="38.25" x14ac:dyDescent="0.25">
      <c r="B8" s="116" t="s">
        <v>474</v>
      </c>
      <c r="C8" s="113" t="s">
        <v>473</v>
      </c>
      <c r="D8" s="249"/>
      <c r="E8" s="43">
        <v>40</v>
      </c>
      <c r="F8" s="43">
        <v>22</v>
      </c>
      <c r="G8" s="73" t="s">
        <v>21</v>
      </c>
    </row>
    <row r="9" spans="2:8" ht="25.5" x14ac:dyDescent="0.25">
      <c r="B9" s="168" t="s">
        <v>475</v>
      </c>
      <c r="C9" s="105" t="s">
        <v>473</v>
      </c>
      <c r="D9" s="249"/>
      <c r="E9" s="48"/>
      <c r="F9" s="48"/>
      <c r="G9" s="67" t="s">
        <v>21</v>
      </c>
    </row>
    <row r="10" spans="2:8" ht="15" customHeight="1" x14ac:dyDescent="0.25">
      <c r="B10" s="168" t="s">
        <v>476</v>
      </c>
      <c r="C10" s="105"/>
      <c r="D10" s="249"/>
      <c r="E10" s="48">
        <v>112</v>
      </c>
      <c r="F10" s="48">
        <v>28</v>
      </c>
      <c r="G10" s="67"/>
    </row>
    <row r="11" spans="2:8" ht="15" customHeight="1" x14ac:dyDescent="0.25">
      <c r="B11" s="168" t="s">
        <v>477</v>
      </c>
      <c r="C11" s="105"/>
      <c r="D11" s="249"/>
      <c r="E11" s="48">
        <v>126</v>
      </c>
      <c r="F11" s="48">
        <v>26</v>
      </c>
      <c r="G11" s="67"/>
    </row>
    <row r="12" spans="2:8" ht="15.75" hidden="1" customHeight="1" x14ac:dyDescent="0.25">
      <c r="B12" s="46"/>
      <c r="C12" s="169"/>
      <c r="D12" s="249"/>
      <c r="E12" s="170"/>
      <c r="F12" s="170"/>
      <c r="G12" s="67"/>
    </row>
    <row r="13" spans="2:8" ht="25.5" x14ac:dyDescent="0.25">
      <c r="B13" s="116" t="s">
        <v>478</v>
      </c>
      <c r="C13" s="113" t="s">
        <v>473</v>
      </c>
      <c r="D13" s="249"/>
      <c r="E13" s="43">
        <v>60</v>
      </c>
      <c r="F13" s="43">
        <v>30</v>
      </c>
      <c r="G13" s="73" t="s">
        <v>21</v>
      </c>
      <c r="H13" s="153"/>
    </row>
    <row r="14" spans="2:8" ht="38.25" x14ac:dyDescent="0.25">
      <c r="B14" s="116" t="s">
        <v>479</v>
      </c>
      <c r="C14" s="113" t="s">
        <v>473</v>
      </c>
      <c r="D14" s="249"/>
      <c r="E14" s="43" t="s">
        <v>556</v>
      </c>
      <c r="F14" s="43">
        <v>34</v>
      </c>
      <c r="G14" s="73" t="s">
        <v>21</v>
      </c>
    </row>
    <row r="15" spans="2:8" ht="51" x14ac:dyDescent="0.25">
      <c r="B15" s="116" t="s">
        <v>480</v>
      </c>
      <c r="C15" s="113" t="s">
        <v>481</v>
      </c>
      <c r="D15" s="249"/>
      <c r="E15" s="52" t="s">
        <v>557</v>
      </c>
      <c r="F15" s="52">
        <v>2</v>
      </c>
      <c r="G15" s="71" t="s">
        <v>21</v>
      </c>
    </row>
    <row r="16" spans="2:8" ht="76.5" x14ac:dyDescent="0.25">
      <c r="B16" s="116" t="s">
        <v>482</v>
      </c>
      <c r="C16" s="113" t="s">
        <v>481</v>
      </c>
      <c r="D16" s="249"/>
      <c r="E16" s="52">
        <v>2</v>
      </c>
      <c r="F16" s="52" t="s">
        <v>21</v>
      </c>
      <c r="G16" s="71" t="s">
        <v>21</v>
      </c>
    </row>
    <row r="17" spans="2:7" ht="63.75" x14ac:dyDescent="0.25">
      <c r="B17" s="171" t="s">
        <v>483</v>
      </c>
      <c r="C17" s="113" t="s">
        <v>481</v>
      </c>
      <c r="D17" s="249"/>
      <c r="E17" s="53" t="s">
        <v>558</v>
      </c>
      <c r="F17" s="43">
        <v>6</v>
      </c>
      <c r="G17" s="71" t="s">
        <v>21</v>
      </c>
    </row>
    <row r="18" spans="2:7" ht="51" x14ac:dyDescent="0.25">
      <c r="B18" s="116" t="s">
        <v>484</v>
      </c>
      <c r="C18" s="113" t="s">
        <v>481</v>
      </c>
      <c r="D18" s="249"/>
      <c r="E18" s="43" t="s">
        <v>559</v>
      </c>
      <c r="F18" s="52">
        <v>10</v>
      </c>
      <c r="G18" s="71" t="s">
        <v>21</v>
      </c>
    </row>
    <row r="19" spans="2:7" ht="25.5" x14ac:dyDescent="0.25">
      <c r="B19" s="168" t="s">
        <v>485</v>
      </c>
      <c r="C19" s="105" t="s">
        <v>486</v>
      </c>
      <c r="D19" s="249"/>
      <c r="E19" s="47">
        <v>1</v>
      </c>
      <c r="F19" s="47">
        <v>1</v>
      </c>
      <c r="G19" s="67" t="s">
        <v>21</v>
      </c>
    </row>
    <row r="20" spans="2:7" ht="15.75" customHeight="1" x14ac:dyDescent="0.25">
      <c r="B20" s="171"/>
      <c r="C20" s="169"/>
      <c r="D20" s="249"/>
      <c r="E20" s="70"/>
      <c r="F20" s="52">
        <v>-196</v>
      </c>
      <c r="G20" s="71"/>
    </row>
    <row r="21" spans="2:7" ht="25.5" x14ac:dyDescent="0.25">
      <c r="B21" s="168" t="s">
        <v>487</v>
      </c>
      <c r="C21" s="105" t="s">
        <v>486</v>
      </c>
      <c r="D21" s="249"/>
      <c r="E21" s="47">
        <v>1</v>
      </c>
      <c r="F21" s="47">
        <v>1</v>
      </c>
      <c r="G21" s="67" t="s">
        <v>21</v>
      </c>
    </row>
    <row r="22" spans="2:7" ht="15.75" customHeight="1" x14ac:dyDescent="0.25">
      <c r="B22" s="171"/>
      <c r="C22" s="169"/>
      <c r="D22" s="250"/>
      <c r="E22" s="70"/>
      <c r="F22" s="71">
        <v>-122</v>
      </c>
      <c r="G22" s="53"/>
    </row>
    <row r="23" spans="2:7" x14ac:dyDescent="0.25">
      <c r="B23" s="139" t="s">
        <v>488</v>
      </c>
      <c r="C23" s="34"/>
      <c r="D23" s="34"/>
      <c r="E23" s="34"/>
      <c r="F23" s="34"/>
      <c r="G23" s="34"/>
    </row>
    <row r="24" spans="2:7" x14ac:dyDescent="0.25">
      <c r="B24" s="172" t="s">
        <v>489</v>
      </c>
      <c r="C24" s="34"/>
      <c r="D24" s="34"/>
      <c r="E24" s="34"/>
      <c r="F24" s="34"/>
      <c r="G24" s="34"/>
    </row>
  </sheetData>
  <mergeCells count="3">
    <mergeCell ref="B2:C2"/>
    <mergeCell ref="E5:G5"/>
    <mergeCell ref="D7:D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zoomScale="150" zoomScaleNormal="150" workbookViewId="0"/>
  </sheetViews>
  <sheetFormatPr defaultRowHeight="12.75" x14ac:dyDescent="0.25"/>
  <cols>
    <col min="1" max="1" width="9.140625" style="140"/>
    <col min="2" max="2" width="20.7109375" style="140" customWidth="1"/>
    <col min="3" max="3" width="17.42578125" style="140" customWidth="1"/>
    <col min="4" max="4" width="17.7109375" style="140" customWidth="1"/>
    <col min="5" max="5" width="17" style="140" customWidth="1"/>
    <col min="6" max="6" width="19.28515625" style="140" customWidth="1"/>
    <col min="7" max="7" width="16.140625" style="140" customWidth="1"/>
    <col min="8" max="16384" width="9.140625" style="140"/>
  </cols>
  <sheetData>
    <row r="2" spans="2:7" x14ac:dyDescent="0.25">
      <c r="B2" s="215" t="s">
        <v>490</v>
      </c>
      <c r="C2" s="216"/>
    </row>
    <row r="3" spans="2:7" x14ac:dyDescent="0.25">
      <c r="B3" s="147"/>
      <c r="C3" s="34"/>
    </row>
    <row r="4" spans="2:7" x14ac:dyDescent="0.25">
      <c r="B4" s="13" t="s">
        <v>0</v>
      </c>
      <c r="C4" s="148"/>
    </row>
    <row r="5" spans="2:7" x14ac:dyDescent="0.25">
      <c r="B5" s="1" t="s">
        <v>1</v>
      </c>
      <c r="C5" s="2" t="s">
        <v>2</v>
      </c>
      <c r="D5" s="2" t="s">
        <v>3</v>
      </c>
      <c r="E5" s="217" t="s">
        <v>4</v>
      </c>
      <c r="F5" s="218"/>
      <c r="G5" s="219"/>
    </row>
    <row r="6" spans="2:7" ht="27" customHeight="1" x14ac:dyDescent="0.25">
      <c r="B6" s="5"/>
      <c r="C6" s="6"/>
      <c r="D6" s="6"/>
      <c r="E6" s="62" t="s">
        <v>15</v>
      </c>
      <c r="F6" s="62" t="s">
        <v>231</v>
      </c>
      <c r="G6" s="63" t="s">
        <v>16</v>
      </c>
    </row>
    <row r="7" spans="2:7" x14ac:dyDescent="0.25">
      <c r="B7" s="233" t="s">
        <v>491</v>
      </c>
      <c r="C7" s="235" t="s">
        <v>492</v>
      </c>
      <c r="D7" s="220" t="s">
        <v>119</v>
      </c>
      <c r="E7" s="45">
        <v>0.47</v>
      </c>
      <c r="F7" s="82">
        <v>0.47299999999999998</v>
      </c>
      <c r="G7" s="173">
        <v>0.49099999999999999</v>
      </c>
    </row>
    <row r="8" spans="2:7" x14ac:dyDescent="0.25">
      <c r="B8" s="234"/>
      <c r="C8" s="236"/>
      <c r="D8" s="221"/>
      <c r="E8" s="52" t="s">
        <v>493</v>
      </c>
      <c r="F8" s="52" t="s">
        <v>493</v>
      </c>
      <c r="G8" s="71" t="s">
        <v>494</v>
      </c>
    </row>
    <row r="9" spans="2:7" ht="25.5" x14ac:dyDescent="0.25">
      <c r="B9" s="37" t="s">
        <v>495</v>
      </c>
      <c r="C9" s="112" t="s">
        <v>492</v>
      </c>
      <c r="D9" s="221"/>
      <c r="E9" s="43" t="s">
        <v>496</v>
      </c>
      <c r="F9" s="43" t="s">
        <v>497</v>
      </c>
      <c r="G9" s="73" t="s">
        <v>498</v>
      </c>
    </row>
    <row r="10" spans="2:7" x14ac:dyDescent="0.25">
      <c r="B10" s="233" t="s">
        <v>499</v>
      </c>
      <c r="C10" s="235" t="s">
        <v>492</v>
      </c>
      <c r="D10" s="221"/>
      <c r="E10" s="81">
        <v>3.4000000000000002E-2</v>
      </c>
      <c r="F10" s="81">
        <v>1.7000000000000001E-2</v>
      </c>
      <c r="G10" s="173">
        <v>3.5000000000000003E-2</v>
      </c>
    </row>
    <row r="11" spans="2:7" x14ac:dyDescent="0.25">
      <c r="B11" s="234"/>
      <c r="C11" s="236"/>
      <c r="D11" s="222"/>
      <c r="E11" s="52" t="s">
        <v>500</v>
      </c>
      <c r="F11" s="52" t="s">
        <v>501</v>
      </c>
      <c r="G11" s="71" t="s">
        <v>502</v>
      </c>
    </row>
    <row r="12" spans="2:7" ht="63.75" x14ac:dyDescent="0.25">
      <c r="B12" s="95" t="s">
        <v>503</v>
      </c>
      <c r="C12" s="99" t="s">
        <v>504</v>
      </c>
      <c r="D12" s="220" t="s">
        <v>421</v>
      </c>
      <c r="E12" s="43">
        <v>43</v>
      </c>
      <c r="F12" s="43" t="s">
        <v>423</v>
      </c>
      <c r="G12" s="73" t="s">
        <v>21</v>
      </c>
    </row>
    <row r="13" spans="2:7" ht="51" x14ac:dyDescent="0.25">
      <c r="B13" s="95" t="s">
        <v>505</v>
      </c>
      <c r="C13" s="99" t="s">
        <v>504</v>
      </c>
      <c r="D13" s="221"/>
      <c r="E13" s="78" t="s">
        <v>562</v>
      </c>
      <c r="F13" s="43">
        <v>640</v>
      </c>
      <c r="G13" s="73" t="s">
        <v>21</v>
      </c>
    </row>
    <row r="14" spans="2:7" ht="38.25" x14ac:dyDescent="0.25">
      <c r="B14" s="95" t="s">
        <v>506</v>
      </c>
      <c r="C14" s="99" t="s">
        <v>504</v>
      </c>
      <c r="D14" s="222"/>
      <c r="E14" s="52">
        <v>17</v>
      </c>
      <c r="F14" s="43">
        <v>10</v>
      </c>
      <c r="G14" s="71" t="s">
        <v>21</v>
      </c>
    </row>
    <row r="15" spans="2:7" ht="25.5" x14ac:dyDescent="0.25">
      <c r="B15" s="95" t="s">
        <v>507</v>
      </c>
      <c r="C15" s="99" t="s">
        <v>508</v>
      </c>
      <c r="D15" s="220" t="s">
        <v>356</v>
      </c>
      <c r="E15" s="43" t="s">
        <v>560</v>
      </c>
      <c r="F15" s="43">
        <v>2</v>
      </c>
      <c r="G15" s="73" t="s">
        <v>21</v>
      </c>
    </row>
    <row r="16" spans="2:7" ht="25.5" x14ac:dyDescent="0.25">
      <c r="B16" s="95" t="s">
        <v>509</v>
      </c>
      <c r="C16" s="99" t="s">
        <v>508</v>
      </c>
      <c r="D16" s="221"/>
      <c r="E16" s="43" t="s">
        <v>561</v>
      </c>
      <c r="F16" s="94">
        <v>21</v>
      </c>
      <c r="G16" s="73" t="s">
        <v>21</v>
      </c>
    </row>
    <row r="17" spans="2:7" ht="38.25" x14ac:dyDescent="0.25">
      <c r="B17" s="95" t="s">
        <v>510</v>
      </c>
      <c r="C17" s="99" t="s">
        <v>508</v>
      </c>
      <c r="D17" s="221"/>
      <c r="E17" s="43" t="s">
        <v>511</v>
      </c>
      <c r="F17" s="43" t="s">
        <v>423</v>
      </c>
      <c r="G17" s="73" t="s">
        <v>21</v>
      </c>
    </row>
    <row r="18" spans="2:7" ht="38.25" x14ac:dyDescent="0.25">
      <c r="B18" s="37" t="s">
        <v>512</v>
      </c>
      <c r="C18" s="112" t="s">
        <v>508</v>
      </c>
      <c r="D18" s="221"/>
      <c r="E18" s="52">
        <v>12</v>
      </c>
      <c r="F18" s="134">
        <v>7</v>
      </c>
      <c r="G18" s="71" t="s">
        <v>21</v>
      </c>
    </row>
    <row r="19" spans="2:7" ht="38.25" x14ac:dyDescent="0.25">
      <c r="B19" s="37" t="s">
        <v>513</v>
      </c>
      <c r="C19" s="37" t="s">
        <v>508</v>
      </c>
      <c r="D19" s="222"/>
      <c r="E19" s="52">
        <v>10</v>
      </c>
      <c r="F19" s="134">
        <v>7</v>
      </c>
      <c r="G19" s="71" t="s">
        <v>21</v>
      </c>
    </row>
    <row r="20" spans="2:7" ht="51" x14ac:dyDescent="0.25">
      <c r="B20" s="37" t="s">
        <v>514</v>
      </c>
      <c r="C20" s="37" t="s">
        <v>508</v>
      </c>
      <c r="D20" s="220" t="s">
        <v>119</v>
      </c>
      <c r="E20" s="52" t="s">
        <v>515</v>
      </c>
      <c r="F20" s="174">
        <v>146846</v>
      </c>
      <c r="G20" s="71" t="s">
        <v>21</v>
      </c>
    </row>
    <row r="21" spans="2:7" ht="63.75" x14ac:dyDescent="0.25">
      <c r="B21" s="37" t="s">
        <v>516</v>
      </c>
      <c r="C21" s="37" t="s">
        <v>508</v>
      </c>
      <c r="D21" s="222"/>
      <c r="E21" s="52" t="s">
        <v>517</v>
      </c>
      <c r="F21" s="174">
        <v>93057</v>
      </c>
      <c r="G21" s="71" t="s">
        <v>21</v>
      </c>
    </row>
    <row r="22" spans="2:7" s="34" customFormat="1" x14ac:dyDescent="0.25">
      <c r="B22" s="139" t="s">
        <v>518</v>
      </c>
    </row>
    <row r="23" spans="2:7" s="34" customFormat="1" x14ac:dyDescent="0.25">
      <c r="B23" s="139" t="s">
        <v>519</v>
      </c>
    </row>
  </sheetData>
  <mergeCells count="10">
    <mergeCell ref="D12:D14"/>
    <mergeCell ref="D15:D19"/>
    <mergeCell ref="D20:D21"/>
    <mergeCell ref="B2:C2"/>
    <mergeCell ref="E5:G5"/>
    <mergeCell ref="B7:B8"/>
    <mergeCell ref="C7:C8"/>
    <mergeCell ref="D7:D11"/>
    <mergeCell ref="B10:B11"/>
    <mergeCell ref="C10:C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heetViews>
  <sheetFormatPr defaultRowHeight="15" x14ac:dyDescent="0.25"/>
  <cols>
    <col min="2" max="2" width="20.7109375" customWidth="1"/>
    <col min="3" max="3" width="17.42578125" customWidth="1"/>
    <col min="4" max="4" width="17.7109375" customWidth="1"/>
    <col min="5" max="5" width="17" customWidth="1"/>
    <col min="6" max="6" width="19.28515625" customWidth="1"/>
    <col min="7" max="7" width="16.140625" customWidth="1"/>
  </cols>
  <sheetData>
    <row r="2" spans="2:7" x14ac:dyDescent="0.25">
      <c r="B2" s="223" t="s">
        <v>520</v>
      </c>
      <c r="C2" s="224"/>
      <c r="D2" s="224"/>
      <c r="E2" s="224"/>
      <c r="F2" s="224"/>
      <c r="G2" s="224"/>
    </row>
    <row r="3" spans="2:7" ht="15.75" x14ac:dyDescent="0.25">
      <c r="B3" s="14"/>
      <c r="C3" s="15"/>
    </row>
    <row r="4" spans="2:7" x14ac:dyDescent="0.25">
      <c r="B4" s="13" t="s">
        <v>0</v>
      </c>
      <c r="C4" s="4"/>
    </row>
    <row r="5" spans="2:7" x14ac:dyDescent="0.25">
      <c r="B5" s="1" t="s">
        <v>1</v>
      </c>
      <c r="C5" s="2" t="s">
        <v>2</v>
      </c>
      <c r="D5" s="2" t="s">
        <v>3</v>
      </c>
      <c r="E5" s="217" t="s">
        <v>4</v>
      </c>
      <c r="F5" s="228"/>
      <c r="G5" s="229"/>
    </row>
    <row r="6" spans="2:7" ht="38.25" x14ac:dyDescent="0.25">
      <c r="B6" s="5"/>
      <c r="C6" s="6"/>
      <c r="D6" s="6"/>
      <c r="E6" s="62" t="s">
        <v>82</v>
      </c>
      <c r="F6" s="62" t="s">
        <v>116</v>
      </c>
      <c r="G6" s="63" t="s">
        <v>16</v>
      </c>
    </row>
    <row r="7" spans="2:7" ht="51" x14ac:dyDescent="0.25">
      <c r="B7" s="109" t="s">
        <v>521</v>
      </c>
      <c r="C7" s="38" t="s">
        <v>522</v>
      </c>
      <c r="D7" s="251" t="s">
        <v>421</v>
      </c>
      <c r="E7" s="43">
        <v>3</v>
      </c>
      <c r="F7" s="43" t="s">
        <v>523</v>
      </c>
      <c r="G7" s="73" t="s">
        <v>21</v>
      </c>
    </row>
    <row r="8" spans="2:7" ht="38.25" x14ac:dyDescent="0.25">
      <c r="B8" s="37" t="s">
        <v>524</v>
      </c>
      <c r="C8" s="112" t="s">
        <v>525</v>
      </c>
      <c r="D8" s="252"/>
      <c r="E8" s="43">
        <v>3</v>
      </c>
      <c r="F8" s="43">
        <v>2</v>
      </c>
      <c r="G8" s="73" t="s">
        <v>21</v>
      </c>
    </row>
    <row r="9" spans="2:7" ht="51" x14ac:dyDescent="0.25">
      <c r="B9" s="115" t="s">
        <v>526</v>
      </c>
      <c r="C9" s="85" t="s">
        <v>527</v>
      </c>
      <c r="D9" s="252"/>
      <c r="E9" s="43">
        <v>25</v>
      </c>
      <c r="F9" s="43">
        <v>0</v>
      </c>
      <c r="G9" s="73" t="s">
        <v>21</v>
      </c>
    </row>
    <row r="10" spans="2:7" ht="51" x14ac:dyDescent="0.25">
      <c r="B10" s="115" t="s">
        <v>528</v>
      </c>
      <c r="C10" s="85" t="s">
        <v>527</v>
      </c>
      <c r="D10" s="252"/>
      <c r="E10" s="43">
        <v>1</v>
      </c>
      <c r="F10" s="43">
        <v>0</v>
      </c>
      <c r="G10" s="73" t="s">
        <v>21</v>
      </c>
    </row>
    <row r="11" spans="2:7" ht="38.25" x14ac:dyDescent="0.25">
      <c r="B11" s="111" t="s">
        <v>529</v>
      </c>
      <c r="C11" s="110" t="s">
        <v>530</v>
      </c>
      <c r="D11" s="252"/>
      <c r="E11" s="43">
        <v>63</v>
      </c>
      <c r="F11" s="43" t="s">
        <v>531</v>
      </c>
      <c r="G11" s="73" t="s">
        <v>21</v>
      </c>
    </row>
    <row r="12" spans="2:7" ht="51" x14ac:dyDescent="0.25">
      <c r="B12" s="37" t="s">
        <v>532</v>
      </c>
      <c r="C12" s="112" t="s">
        <v>530</v>
      </c>
      <c r="D12" s="252"/>
      <c r="E12" s="43">
        <v>100</v>
      </c>
      <c r="F12" s="43" t="s">
        <v>531</v>
      </c>
      <c r="G12" s="73" t="s">
        <v>21</v>
      </c>
    </row>
    <row r="13" spans="2:7" ht="51" x14ac:dyDescent="0.25">
      <c r="B13" s="115" t="s">
        <v>533</v>
      </c>
      <c r="C13" s="85" t="s">
        <v>534</v>
      </c>
      <c r="D13" s="253"/>
      <c r="E13" s="52">
        <v>8</v>
      </c>
      <c r="F13" s="52">
        <v>2</v>
      </c>
      <c r="G13" s="71" t="s">
        <v>21</v>
      </c>
    </row>
    <row r="14" spans="2:7" x14ac:dyDescent="0.25">
      <c r="B14" s="128" t="s">
        <v>535</v>
      </c>
      <c r="C14" s="175"/>
      <c r="D14" s="175"/>
      <c r="E14" s="175"/>
      <c r="F14" s="175"/>
      <c r="G14" s="175"/>
    </row>
    <row r="15" spans="2:7" x14ac:dyDescent="0.25">
      <c r="B15" s="128" t="s">
        <v>536</v>
      </c>
      <c r="C15" s="175"/>
      <c r="D15" s="175"/>
      <c r="E15" s="175"/>
      <c r="F15" s="175"/>
      <c r="G15" s="175"/>
    </row>
  </sheetData>
  <mergeCells count="3">
    <mergeCell ref="B2:G2"/>
    <mergeCell ref="E5:G5"/>
    <mergeCell ref="D7: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Index</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Viljoen</dc:creator>
  <cp:lastModifiedBy>Anita Viljoen</cp:lastModifiedBy>
  <dcterms:created xsi:type="dcterms:W3CDTF">2016-10-20T13:19:58Z</dcterms:created>
  <dcterms:modified xsi:type="dcterms:W3CDTF">2017-10-23T12:36:04Z</dcterms:modified>
</cp:coreProperties>
</file>